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30" tabRatio="500"/>
  </bookViews>
  <sheets>
    <sheet name="griglia aali " sheetId="3" r:id="rId1"/>
    <sheet name="griglia 1P" sheetId="5" r:id="rId2"/>
    <sheet name="griglia 2P" sheetId="6" r:id="rId3"/>
  </sheets>
  <definedNames>
    <definedName name="_xlnm.Print_Area" localSheetId="1">'griglia 1P'!$A$1:$AH$47</definedName>
    <definedName name="_xlnm.Print_Area" localSheetId="2">'griglia 2P'!$A$1:$AC$46</definedName>
    <definedName name="_xlnm.Print_Area" localSheetId="0">'griglia aali '!$A$1:$AM$47</definedName>
  </definedNames>
  <calcPr calcId="125725"/>
</workbook>
</file>

<file path=xl/calcChain.xml><?xml version="1.0" encoding="utf-8"?>
<calcChain xmlns="http://schemas.openxmlformats.org/spreadsheetml/2006/main">
  <c r="Z32" i="6"/>
  <c r="AB32"/>
  <c r="AC32" s="1"/>
  <c r="Z33"/>
  <c r="AB33"/>
  <c r="AC33" s="1"/>
  <c r="Z34"/>
  <c r="AB34"/>
  <c r="AC34"/>
  <c r="Z35"/>
  <c r="AB35"/>
  <c r="AC35" s="1"/>
  <c r="Z36"/>
  <c r="AB36"/>
  <c r="AC36" s="1"/>
  <c r="Z37"/>
  <c r="AB37"/>
  <c r="AC37" s="1"/>
  <c r="Z38"/>
  <c r="AB38"/>
  <c r="AC38" s="1"/>
  <c r="AJ42" i="3" l="1"/>
  <c r="AL42"/>
  <c r="AM42" s="1"/>
  <c r="AJ43"/>
  <c r="AL43"/>
  <c r="AM43"/>
  <c r="AJ44"/>
  <c r="AL44"/>
  <c r="AM44" s="1"/>
  <c r="AJ45"/>
  <c r="AL45"/>
  <c r="AM45"/>
  <c r="AJ46"/>
  <c r="AL46"/>
  <c r="AM46"/>
  <c r="AJ33"/>
  <c r="AL33"/>
  <c r="AM33" s="1"/>
  <c r="AJ34"/>
  <c r="AL34"/>
  <c r="AM34" s="1"/>
  <c r="AJ35"/>
  <c r="AL35"/>
  <c r="AM35" s="1"/>
  <c r="AJ36"/>
  <c r="AL36"/>
  <c r="AM36"/>
  <c r="AJ37"/>
  <c r="AL37"/>
  <c r="AM37"/>
  <c r="AE12" i="5"/>
  <c r="AG11"/>
  <c r="AH11" s="1"/>
  <c r="AG12"/>
  <c r="AH12" s="1"/>
  <c r="AG13"/>
  <c r="AH13" s="1"/>
  <c r="AG14"/>
  <c r="AH14" s="1"/>
  <c r="AG15"/>
  <c r="AG16"/>
  <c r="AH16" s="1"/>
  <c r="AG17"/>
  <c r="AG18"/>
  <c r="AH18" s="1"/>
  <c r="AG19"/>
  <c r="AH19" s="1"/>
  <c r="AG20"/>
  <c r="AH20" s="1"/>
  <c r="AG21"/>
  <c r="AH21" s="1"/>
  <c r="AG22"/>
  <c r="AH22" s="1"/>
  <c r="AG23"/>
  <c r="AG24"/>
  <c r="AH24" s="1"/>
  <c r="AG25"/>
  <c r="AG26"/>
  <c r="AH26" s="1"/>
  <c r="AG27"/>
  <c r="AH27" s="1"/>
  <c r="AG28"/>
  <c r="AH28" s="1"/>
  <c r="AG29"/>
  <c r="AH29" s="1"/>
  <c r="AG30"/>
  <c r="AH30" s="1"/>
  <c r="AG31"/>
  <c r="AG32"/>
  <c r="AG33"/>
  <c r="AG34"/>
  <c r="AH34" s="1"/>
  <c r="AG35"/>
  <c r="AG36"/>
  <c r="AH36" s="1"/>
  <c r="AG37"/>
  <c r="AH37" s="1"/>
  <c r="AG38"/>
  <c r="AH38" s="1"/>
  <c r="AG39"/>
  <c r="AG10"/>
  <c r="AH10" s="1"/>
  <c r="AB39" i="6"/>
  <c r="AC39" s="1"/>
  <c r="Z39"/>
  <c r="AB31"/>
  <c r="AC31" s="1"/>
  <c r="Z31"/>
  <c r="AB30"/>
  <c r="AC30" s="1"/>
  <c r="Z30"/>
  <c r="AB29"/>
  <c r="AC29" s="1"/>
  <c r="Z29"/>
  <c r="AC28"/>
  <c r="AB28"/>
  <c r="Z28"/>
  <c r="AB27"/>
  <c r="AC27" s="1"/>
  <c r="Z27"/>
  <c r="AB26"/>
  <c r="AC26" s="1"/>
  <c r="Z26"/>
  <c r="AB25"/>
  <c r="AC25" s="1"/>
  <c r="Z25"/>
  <c r="AB24"/>
  <c r="AC24" s="1"/>
  <c r="Z24"/>
  <c r="AB23"/>
  <c r="AC23" s="1"/>
  <c r="Z23"/>
  <c r="AB22"/>
  <c r="AC22" s="1"/>
  <c r="Z22"/>
  <c r="AB21"/>
  <c r="AC21" s="1"/>
  <c r="Z21"/>
  <c r="AB20"/>
  <c r="AC20" s="1"/>
  <c r="Z20"/>
  <c r="AB19"/>
  <c r="AC19" s="1"/>
  <c r="Z19"/>
  <c r="AB18"/>
  <c r="AC18" s="1"/>
  <c r="Z18"/>
  <c r="AB17"/>
  <c r="AC17" s="1"/>
  <c r="Z17"/>
  <c r="AB16"/>
  <c r="AC16" s="1"/>
  <c r="Z16"/>
  <c r="AB15"/>
  <c r="AC15" s="1"/>
  <c r="Z15"/>
  <c r="AB14"/>
  <c r="AC14" s="1"/>
  <c r="Z14"/>
  <c r="AB13"/>
  <c r="AC13" s="1"/>
  <c r="Z13"/>
  <c r="AB12"/>
  <c r="AC12" s="1"/>
  <c r="Z12"/>
  <c r="AB11"/>
  <c r="AC11" s="1"/>
  <c r="Z11"/>
  <c r="AB10"/>
  <c r="AC10" s="1"/>
  <c r="Z10"/>
  <c r="AE33" i="5"/>
  <c r="AH33"/>
  <c r="AE34"/>
  <c r="AE35"/>
  <c r="AH35"/>
  <c r="AE36"/>
  <c r="AE37"/>
  <c r="AE38"/>
  <c r="AE39"/>
  <c r="AH39"/>
  <c r="AH32"/>
  <c r="AE32"/>
  <c r="AH31"/>
  <c r="AE31"/>
  <c r="AE30"/>
  <c r="AE29"/>
  <c r="AE28"/>
  <c r="AE27"/>
  <c r="AE26"/>
  <c r="AH25"/>
  <c r="AE25"/>
  <c r="AE24"/>
  <c r="AH23"/>
  <c r="AE23"/>
  <c r="AE22"/>
  <c r="AE21"/>
  <c r="AE20"/>
  <c r="AE19"/>
  <c r="AE18"/>
  <c r="AH17"/>
  <c r="AE17"/>
  <c r="AE16"/>
  <c r="AH15"/>
  <c r="AE15"/>
  <c r="AE14"/>
  <c r="AE13"/>
  <c r="AE11"/>
  <c r="AE10"/>
  <c r="AL9" i="3"/>
  <c r="AM9" s="1"/>
  <c r="AL10"/>
  <c r="AM10" s="1"/>
  <c r="AL11"/>
  <c r="AM11" s="1"/>
  <c r="AL12"/>
  <c r="AM12" s="1"/>
  <c r="AL13"/>
  <c r="AL14"/>
  <c r="AL15"/>
  <c r="AL16"/>
  <c r="AL17"/>
  <c r="AM17" s="1"/>
  <c r="AL18"/>
  <c r="AM18" s="1"/>
  <c r="AL19"/>
  <c r="AM19" s="1"/>
  <c r="AL20"/>
  <c r="AM20" s="1"/>
  <c r="AL21"/>
  <c r="AM21" s="1"/>
  <c r="AL22"/>
  <c r="AM22" s="1"/>
  <c r="AL23"/>
  <c r="AL24"/>
  <c r="AL25"/>
  <c r="AM25" s="1"/>
  <c r="AL26"/>
  <c r="AM26" s="1"/>
  <c r="AL27"/>
  <c r="AM27" s="1"/>
  <c r="AL28"/>
  <c r="AM28" s="1"/>
  <c r="AL29"/>
  <c r="AL30"/>
  <c r="AL31"/>
  <c r="AL32"/>
  <c r="AL38"/>
  <c r="AM38" s="1"/>
  <c r="AL39"/>
  <c r="AM39" s="1"/>
  <c r="AL40"/>
  <c r="AM40" s="1"/>
  <c r="AL41"/>
  <c r="AM41" s="1"/>
  <c r="AL47"/>
  <c r="AM47" s="1"/>
  <c r="AL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8"/>
  <c r="AJ39"/>
  <c r="AJ40"/>
  <c r="AJ41"/>
  <c r="AJ47"/>
  <c r="AJ8"/>
  <c r="AM13"/>
  <c r="AM14"/>
  <c r="AM15"/>
  <c r="AM16"/>
  <c r="AM23"/>
  <c r="AM24"/>
  <c r="AM29"/>
  <c r="AM30"/>
  <c r="AM31"/>
  <c r="AM32"/>
  <c r="AM8" l="1"/>
</calcChain>
</file>

<file path=xl/sharedStrings.xml><?xml version="1.0" encoding="utf-8"?>
<sst xmlns="http://schemas.openxmlformats.org/spreadsheetml/2006/main" count="269" uniqueCount="123">
  <si>
    <t>Primo periodo didattico del primo livello (Nota MIUR prot. n. 22381 del 31.10.2019)</t>
  </si>
  <si>
    <t xml:space="preserve">PUNTO DI EROGAZIONE: </t>
  </si>
  <si>
    <t>PLESSO</t>
  </si>
  <si>
    <t>DOCENTE</t>
  </si>
  <si>
    <t>CLASSE</t>
  </si>
  <si>
    <t>ASSE</t>
  </si>
  <si>
    <t>Linguistico-espressivo</t>
  </si>
  <si>
    <t>Storico -geografico</t>
  </si>
  <si>
    <t>Matematico</t>
  </si>
  <si>
    <t>Scientifico-Tecnologico</t>
  </si>
  <si>
    <t>Comportamento</t>
  </si>
  <si>
    <t>Presenze</t>
  </si>
  <si>
    <t>COMPETENZE</t>
  </si>
  <si>
    <t>valutazione asse</t>
  </si>
  <si>
    <t xml:space="preserve">Competenze chiave app.perm. 2018 </t>
  </si>
  <si>
    <t>STUDENTI</t>
  </si>
  <si>
    <t>Liv</t>
  </si>
  <si>
    <t>numerica</t>
  </si>
  <si>
    <t>Giudizio sintetico</t>
  </si>
  <si>
    <t>Livello di competenza (Allegato B1)</t>
  </si>
  <si>
    <t>Voto numerico Ambiti (Allegato B2)</t>
  </si>
  <si>
    <t>Avanzato (A)</t>
  </si>
  <si>
    <t>9/10</t>
  </si>
  <si>
    <t>Intermedio (B)</t>
  </si>
  <si>
    <t>Base (C)</t>
  </si>
  <si>
    <t>Iniziale (D)</t>
  </si>
  <si>
    <t>Non raggiungimento del livello iniziale (E)</t>
  </si>
  <si>
    <t>da 5 in giù</t>
  </si>
  <si>
    <t>Ore di presenza</t>
  </si>
  <si>
    <t>Scrutinabile</t>
  </si>
  <si>
    <t>Ore lezione effettuate</t>
  </si>
  <si>
    <t>% di presenza tot.</t>
  </si>
  <si>
    <t>Credito</t>
  </si>
  <si>
    <t>Ore effettivamente svolte dai docenti (uguale per tutti gli alunni)</t>
  </si>
  <si>
    <t>Ore del curricolo standard (uguale per tutti gli alunni)</t>
  </si>
  <si>
    <t>Ore di presenza dello studente desunte dal RE</t>
  </si>
  <si>
    <t>Ore di credito formativo certificato allo studente</t>
  </si>
  <si>
    <t>ORE CURRICOLO</t>
  </si>
  <si>
    <t xml:space="preserve">Ore curricolo </t>
  </si>
  <si>
    <t>AMBITI</t>
  </si>
  <si>
    <t>Ascolto - A1</t>
  </si>
  <si>
    <t>Lettura - A1</t>
  </si>
  <si>
    <t>Interazione orale e scritta - A1</t>
  </si>
  <si>
    <t>Produzione Orale - A1</t>
  </si>
  <si>
    <t>Produzione scritta- A1</t>
  </si>
  <si>
    <t>Ascolto - A2</t>
  </si>
  <si>
    <t>Lettura -A2</t>
  </si>
  <si>
    <t>Interazione Orale e scritta- A2</t>
  </si>
  <si>
    <t>Produzione Orale- A2</t>
  </si>
  <si>
    <t>C1a</t>
  </si>
  <si>
    <t>C1b</t>
  </si>
  <si>
    <t>valutazione ambito</t>
  </si>
  <si>
    <t>C2</t>
  </si>
  <si>
    <t>C3a</t>
  </si>
  <si>
    <t>C3b</t>
  </si>
  <si>
    <t>C3c</t>
  </si>
  <si>
    <t>C4a</t>
  </si>
  <si>
    <t>C4b</t>
  </si>
  <si>
    <t>C5a</t>
  </si>
  <si>
    <t>C5b</t>
  </si>
  <si>
    <t>Valutazione ambito</t>
  </si>
  <si>
    <t>C6a</t>
  </si>
  <si>
    <t>C6b</t>
  </si>
  <si>
    <t>c7</t>
  </si>
  <si>
    <t>C8a</t>
  </si>
  <si>
    <t>C8b</t>
  </si>
  <si>
    <t>C8c</t>
  </si>
  <si>
    <t>C9a</t>
  </si>
  <si>
    <t>C9b</t>
  </si>
  <si>
    <t>C10 a</t>
  </si>
  <si>
    <t>C10 b</t>
  </si>
  <si>
    <t xml:space="preserve">Competenze chiave a.p. 2018 </t>
  </si>
  <si>
    <t>Liv.</t>
  </si>
  <si>
    <t>Numerica</t>
  </si>
  <si>
    <t>% di preseza sulle ore erogate</t>
  </si>
  <si>
    <t>Produzione scritta - A2</t>
  </si>
  <si>
    <t>Ore di presenza anno 2022/2023</t>
  </si>
  <si>
    <t>Secondo periodo didattico  (Nota MIUR prot. n. 22381 del 31.10.2019)</t>
  </si>
  <si>
    <t>N.</t>
  </si>
  <si>
    <t>PERCORSO</t>
  </si>
  <si>
    <t>PLESSO:</t>
  </si>
  <si>
    <t>DOCENTE:</t>
  </si>
  <si>
    <t>CLASSE:</t>
  </si>
  <si>
    <t>Ore di presenza anno Precedente</t>
  </si>
  <si>
    <t xml:space="preserve">ABDUL KHAER MD SOJON </t>
  </si>
  <si>
    <t>AGRO SAMUEL</t>
  </si>
  <si>
    <t xml:space="preserve">AGMED TOLBA HASSAN </t>
  </si>
  <si>
    <t>AYARI MOHAMED ALI</t>
  </si>
  <si>
    <t xml:space="preserve">BABER MUHAMED SAEED </t>
  </si>
  <si>
    <t>BANCE MOUMINI</t>
  </si>
  <si>
    <t>CAMARA MORIBA</t>
  </si>
  <si>
    <t>CARLOS. OSHIAFI</t>
  </si>
  <si>
    <t>COULIBALY ADAMA</t>
  </si>
  <si>
    <t xml:space="preserve">COULIBALY OUATTE YOUSSEF </t>
  </si>
  <si>
    <t>DIAEY ADAMA</t>
  </si>
  <si>
    <t>DIALLO SAMBA</t>
  </si>
  <si>
    <t xml:space="preserve">DODDO YAKOUBA </t>
  </si>
  <si>
    <t xml:space="preserve">EMON EMON </t>
  </si>
  <si>
    <t>ETOUNDIO BOTH THEOPHIL</t>
  </si>
  <si>
    <t>ISLAM MD RASHADUL</t>
  </si>
  <si>
    <t>JARJU MOUHMED</t>
  </si>
  <si>
    <t>KAMGAING ROMUALD</t>
  </si>
  <si>
    <t>MAHMA MOUSSA</t>
  </si>
  <si>
    <t xml:space="preserve">MAROUKI MOUHAMED ALI </t>
  </si>
  <si>
    <t>MD HABIBER RAHMAN MD MIFTAR UDDIN</t>
  </si>
  <si>
    <t xml:space="preserve">MILON GO TOTMA </t>
  </si>
  <si>
    <t>MOLLAH MD SAIFUL</t>
  </si>
  <si>
    <t xml:space="preserve">MONDAY HARISON </t>
  </si>
  <si>
    <t xml:space="preserve">OVEY MD RAKIBUZ ZAMAN </t>
  </si>
  <si>
    <t xml:space="preserve">RIAZUL ISLAM </t>
  </si>
  <si>
    <t xml:space="preserve">SACKO YACOUB </t>
  </si>
  <si>
    <t>SANGARE BAKARI</t>
  </si>
  <si>
    <t xml:space="preserve">SANGARE HAROUMA </t>
  </si>
  <si>
    <t xml:space="preserve">SHEKIH SAKIL </t>
  </si>
  <si>
    <t xml:space="preserve">SIDIBE DRISSA </t>
  </si>
  <si>
    <t>SOFIKUL CHEK</t>
  </si>
  <si>
    <t>TRAORE BAKARY</t>
  </si>
  <si>
    <t>TRAORE BALA</t>
  </si>
  <si>
    <t>PES CALTANISSETTA</t>
  </si>
  <si>
    <t xml:space="preserve"> VIA RE D'ITALIA</t>
  </si>
  <si>
    <t>ARENCI VITA MARIA RITA</t>
  </si>
  <si>
    <t xml:space="preserve">1 N INIZIO </t>
  </si>
  <si>
    <t>* Modificare il numero di ore scritto in rosso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</si>
</sst>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ill="0" applyBorder="0" applyAlignment="0" applyProtection="0"/>
    <xf numFmtId="0" fontId="15" fillId="0" borderId="0"/>
    <xf numFmtId="9" fontId="16" fillId="0" borderId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 applyProtection="1"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13" fillId="9" borderId="26" xfId="0" applyFont="1" applyFill="1" applyBorder="1" applyAlignment="1" applyProtection="1">
      <alignment horizontal="center" vertical="center" textRotation="90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7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5" borderId="61" xfId="0" applyFont="1" applyFill="1" applyBorder="1" applyAlignment="1" applyProtection="1">
      <alignment horizontal="center" vertical="center"/>
      <protection hidden="1"/>
    </xf>
    <xf numFmtId="0" fontId="0" fillId="5" borderId="62" xfId="0" applyFont="1" applyFill="1" applyBorder="1" applyAlignment="1" applyProtection="1">
      <alignment horizontal="center" vertical="center"/>
      <protection hidden="1"/>
    </xf>
    <xf numFmtId="0" fontId="0" fillId="5" borderId="67" xfId="0" applyFont="1" applyFill="1" applyBorder="1" applyAlignment="1" applyProtection="1">
      <alignment horizontal="center" vertical="center"/>
      <protection hidden="1"/>
    </xf>
    <xf numFmtId="164" fontId="11" fillId="5" borderId="67" xfId="3" applyNumberFormat="1" applyFont="1" applyFill="1" applyBorder="1" applyAlignment="1" applyProtection="1">
      <alignment horizontal="center" vertical="center"/>
      <protection hidden="1"/>
    </xf>
    <xf numFmtId="164" fontId="11" fillId="5" borderId="61" xfId="3" applyNumberFormat="1" applyFont="1" applyFill="1" applyBorder="1" applyAlignment="1" applyProtection="1">
      <alignment horizontal="center" vertical="center"/>
      <protection hidden="1"/>
    </xf>
    <xf numFmtId="164" fontId="11" fillId="5" borderId="62" xfId="3" applyNumberFormat="1" applyFont="1" applyFill="1" applyBorder="1" applyAlignment="1" applyProtection="1">
      <alignment horizontal="center" vertical="center"/>
      <protection hidden="1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4" borderId="5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69" xfId="0" applyFont="1" applyFill="1" applyBorder="1" applyAlignment="1" applyProtection="1">
      <alignment horizontal="center" vertical="center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 wrapText="1"/>
      <protection hidden="1"/>
    </xf>
    <xf numFmtId="0" fontId="3" fillId="0" borderId="67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0" fontId="18" fillId="0" borderId="0" xfId="3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7" fillId="8" borderId="0" xfId="0" applyFont="1" applyFill="1" applyBorder="1" applyAlignment="1" applyProtection="1">
      <alignment horizontal="left" vertical="top" wrapText="1"/>
      <protection hidden="1"/>
    </xf>
    <xf numFmtId="0" fontId="0" fillId="8" borderId="0" xfId="0" applyFont="1" applyFill="1" applyProtection="1">
      <protection hidden="1"/>
    </xf>
    <xf numFmtId="0" fontId="0" fillId="8" borderId="0" xfId="0" applyFont="1" applyFill="1" applyAlignment="1" applyProtection="1">
      <protection hidden="1"/>
    </xf>
    <xf numFmtId="0" fontId="0" fillId="8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3" fillId="0" borderId="49" xfId="0" applyFont="1" applyBorder="1" applyAlignment="1" applyProtection="1">
      <alignment horizontal="center" vertical="center" textRotation="90" wrapText="1"/>
      <protection hidden="1"/>
    </xf>
    <xf numFmtId="0" fontId="3" fillId="0" borderId="48" xfId="0" applyFont="1" applyBorder="1" applyAlignment="1" applyProtection="1">
      <alignment horizontal="center" vertical="center" textRotation="90" wrapText="1"/>
      <protection hidden="1"/>
    </xf>
    <xf numFmtId="0" fontId="3" fillId="0" borderId="28" xfId="0" applyFont="1" applyBorder="1" applyAlignment="1" applyProtection="1">
      <alignment horizontal="center" vertical="center" textRotation="90" wrapText="1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3" fillId="0" borderId="58" xfId="0" applyFont="1" applyBorder="1" applyAlignment="1" applyProtection="1">
      <alignment horizontal="center" vertical="center" textRotation="90" wrapText="1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 textRotation="90" wrapText="1"/>
      <protection hidden="1"/>
    </xf>
    <xf numFmtId="0" fontId="3" fillId="0" borderId="57" xfId="0" applyFont="1" applyBorder="1" applyAlignment="1" applyProtection="1">
      <alignment horizontal="center" vertical="center" textRotation="90" wrapText="1"/>
      <protection hidden="1"/>
    </xf>
    <xf numFmtId="0" fontId="3" fillId="0" borderId="55" xfId="0" applyFont="1" applyBorder="1" applyAlignment="1" applyProtection="1">
      <alignment horizontal="center" vertical="center" wrapText="1" shrinkToFit="1"/>
      <protection hidden="1"/>
    </xf>
    <xf numFmtId="0" fontId="3" fillId="0" borderId="57" xfId="0" applyFont="1" applyBorder="1" applyAlignment="1" applyProtection="1">
      <alignment horizontal="center" vertical="center" wrapText="1" shrinkToFit="1"/>
      <protection hidden="1"/>
    </xf>
    <xf numFmtId="2" fontId="3" fillId="0" borderId="57" xfId="0" applyNumberFormat="1" applyFont="1" applyBorder="1" applyAlignment="1" applyProtection="1">
      <alignment horizontal="center" vertical="center" wrapText="1"/>
      <protection hidden="1"/>
    </xf>
    <xf numFmtId="0" fontId="3" fillId="0" borderId="55" xfId="0" applyFont="1" applyBorder="1" applyAlignment="1" applyProtection="1">
      <alignment horizontal="center" vertical="center" textRotation="90" wrapText="1"/>
      <protection hidden="1"/>
    </xf>
    <xf numFmtId="0" fontId="6" fillId="0" borderId="70" xfId="0" applyFont="1" applyFill="1" applyBorder="1" applyAlignment="1" applyProtection="1">
      <alignment horizontal="center" vertical="center" wrapText="1"/>
      <protection hidden="1"/>
    </xf>
    <xf numFmtId="0" fontId="6" fillId="0" borderId="5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14" fillId="4" borderId="44" xfId="0" applyFont="1" applyFill="1" applyBorder="1" applyAlignment="1" applyProtection="1">
      <alignment horizontal="center" vertical="center"/>
      <protection locked="0"/>
    </xf>
    <xf numFmtId="0" fontId="14" fillId="4" borderId="50" xfId="0" applyFont="1" applyFill="1" applyBorder="1" applyAlignment="1" applyProtection="1">
      <alignment horizontal="center" vertical="center"/>
      <protection locked="0"/>
    </xf>
    <xf numFmtId="0" fontId="14" fillId="4" borderId="52" xfId="0" applyFont="1" applyFill="1" applyBorder="1" applyAlignment="1" applyProtection="1">
      <alignment horizontal="center" vertical="center"/>
      <protection locked="0"/>
    </xf>
    <xf numFmtId="0" fontId="14" fillId="5" borderId="67" xfId="0" applyFont="1" applyFill="1" applyBorder="1" applyAlignment="1" applyProtection="1">
      <alignment horizontal="center" vertical="center"/>
      <protection hidden="1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5" borderId="61" xfId="0" applyFont="1" applyFill="1" applyBorder="1" applyAlignment="1" applyProtection="1">
      <alignment horizontal="center" vertical="center"/>
      <protection hidden="1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51" xfId="0" applyFont="1" applyFill="1" applyBorder="1" applyAlignment="1" applyProtection="1">
      <alignment horizontal="center" vertical="center"/>
      <protection locked="0"/>
    </xf>
    <xf numFmtId="0" fontId="14" fillId="4" borderId="53" xfId="0" applyFont="1" applyFill="1" applyBorder="1" applyAlignment="1" applyProtection="1">
      <alignment horizontal="center" vertical="center"/>
      <protection locked="0"/>
    </xf>
    <xf numFmtId="0" fontId="14" fillId="5" borderId="62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left" vertical="center" wrapText="1"/>
      <protection hidden="1"/>
    </xf>
    <xf numFmtId="0" fontId="8" fillId="8" borderId="0" xfId="0" applyFont="1" applyFill="1" applyBorder="1" applyAlignment="1" applyProtection="1">
      <alignment vertical="center"/>
      <protection hidden="1"/>
    </xf>
    <xf numFmtId="0" fontId="7" fillId="8" borderId="1" xfId="0" applyFont="1" applyFill="1" applyBorder="1" applyAlignment="1" applyProtection="1">
      <alignment horizontal="left" vertical="center" wrapText="1"/>
      <protection hidden="1"/>
    </xf>
    <xf numFmtId="0" fontId="0" fillId="8" borderId="0" xfId="0" applyFont="1" applyFill="1" applyBorder="1" applyAlignment="1" applyProtection="1">
      <alignment vertical="center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49" fontId="3" fillId="8" borderId="0" xfId="0" applyNumberFormat="1" applyFont="1" applyFill="1" applyBorder="1" applyAlignment="1" applyProtection="1">
      <alignment horizontal="right"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0" fillId="8" borderId="0" xfId="0" applyFont="1" applyFill="1" applyAlignment="1" applyProtection="1">
      <alignment vertical="center"/>
      <protection hidden="1"/>
    </xf>
    <xf numFmtId="0" fontId="9" fillId="8" borderId="3" xfId="0" applyFont="1" applyFill="1" applyBorder="1" applyAlignment="1" applyProtection="1">
      <alignment horizontal="left" vertical="center" wrapText="1"/>
      <protection hidden="1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11" fillId="0" borderId="68" xfId="2" applyFont="1" applyBorder="1" applyAlignment="1" applyProtection="1">
      <alignment horizontal="left" vertical="center"/>
      <protection locked="0"/>
    </xf>
    <xf numFmtId="0" fontId="17" fillId="0" borderId="63" xfId="2" applyFont="1" applyBorder="1" applyAlignment="1" applyProtection="1">
      <alignment horizontal="left" vertical="center"/>
      <protection locked="0"/>
    </xf>
    <xf numFmtId="0" fontId="17" fillId="0" borderId="63" xfId="2" applyFont="1" applyBorder="1" applyAlignment="1" applyProtection="1">
      <alignment horizontal="left" vertical="center" wrapText="1"/>
      <protection locked="0"/>
    </xf>
    <xf numFmtId="0" fontId="17" fillId="0" borderId="42" xfId="2" applyFont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6" xfId="2" applyFont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6" fillId="0" borderId="30" xfId="0" applyFont="1" applyFill="1" applyBorder="1" applyAlignment="1" applyProtection="1">
      <alignment horizontal="center" vertical="center" wrapText="1"/>
      <protection hidden="1"/>
    </xf>
    <xf numFmtId="0" fontId="6" fillId="0" borderId="29" xfId="0" applyFont="1" applyFill="1" applyBorder="1" applyAlignment="1" applyProtection="1">
      <alignment horizontal="center" vertical="center" wrapText="1"/>
      <protection hidden="1"/>
    </xf>
    <xf numFmtId="0" fontId="19" fillId="8" borderId="0" xfId="0" applyFont="1" applyFill="1" applyBorder="1" applyAlignment="1" applyProtection="1">
      <alignment horizontal="left" vertical="top" wrapText="1"/>
      <protection hidden="1"/>
    </xf>
    <xf numFmtId="0" fontId="17" fillId="0" borderId="44" xfId="2" applyFont="1" applyBorder="1" applyAlignment="1" applyProtection="1">
      <alignment horizontal="center" vertical="center"/>
      <protection locked="0"/>
    </xf>
    <xf numFmtId="0" fontId="17" fillId="0" borderId="45" xfId="2" applyFont="1" applyBorder="1" applyAlignment="1" applyProtection="1">
      <alignment horizontal="center" vertical="center"/>
      <protection locked="0"/>
    </xf>
    <xf numFmtId="0" fontId="17" fillId="0" borderId="46" xfId="2" applyFont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17" fillId="0" borderId="16" xfId="2" applyFont="1" applyBorder="1" applyAlignment="1" applyProtection="1">
      <alignment horizontal="center" vertical="center"/>
      <protection locked="0"/>
    </xf>
    <xf numFmtId="0" fontId="17" fillId="0" borderId="4" xfId="2" applyFont="1" applyBorder="1" applyAlignment="1" applyProtection="1">
      <alignment horizontal="center" vertical="center"/>
      <protection locked="0"/>
    </xf>
    <xf numFmtId="0" fontId="17" fillId="0" borderId="17" xfId="2" applyFont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11" fillId="0" borderId="63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7" fillId="0" borderId="20" xfId="2" applyFont="1" applyBorder="1" applyAlignment="1" applyProtection="1">
      <alignment horizontal="center" vertical="center"/>
      <protection locked="0"/>
    </xf>
    <xf numFmtId="0" fontId="17" fillId="0" borderId="33" xfId="2" applyFont="1" applyBorder="1" applyAlignment="1" applyProtection="1">
      <alignment horizontal="center" vertical="center"/>
      <protection locked="0"/>
    </xf>
    <xf numFmtId="0" fontId="17" fillId="0" borderId="21" xfId="2" applyFont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6" fillId="0" borderId="71" xfId="0" applyFont="1" applyFill="1" applyBorder="1" applyAlignment="1" applyProtection="1">
      <alignment horizontal="center" vertical="center"/>
      <protection hidden="1"/>
    </xf>
    <xf numFmtId="0" fontId="17" fillId="0" borderId="50" xfId="2" applyFont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7" fillId="0" borderId="51" xfId="2" applyFont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left" vertical="center"/>
      <protection locked="0"/>
    </xf>
    <xf numFmtId="0" fontId="0" fillId="0" borderId="62" xfId="0" applyFont="1" applyFill="1" applyBorder="1" applyAlignment="1" applyProtection="1">
      <alignment horizontal="left" vertical="center"/>
      <protection locked="0"/>
    </xf>
    <xf numFmtId="0" fontId="0" fillId="4" borderId="52" xfId="0" applyFill="1" applyBorder="1" applyAlignment="1" applyProtection="1">
      <alignment horizontal="center" vertical="center"/>
      <protection locked="0"/>
    </xf>
    <xf numFmtId="0" fontId="11" fillId="0" borderId="68" xfId="2" applyFont="1" applyBorder="1" applyAlignment="1" applyProtection="1">
      <alignment horizontal="left" vertical="center" wrapText="1"/>
      <protection locked="0"/>
    </xf>
    <xf numFmtId="0" fontId="17" fillId="0" borderId="42" xfId="2" applyFont="1" applyBorder="1" applyAlignment="1" applyProtection="1">
      <alignment horizontal="left" vertical="center" wrapText="1"/>
      <protection locked="0"/>
    </xf>
    <xf numFmtId="0" fontId="0" fillId="0" borderId="67" xfId="0" applyFill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9" borderId="48" xfId="0" applyFont="1" applyFill="1" applyBorder="1" applyAlignment="1" applyProtection="1">
      <alignment horizontal="center" vertical="center" wrapText="1"/>
      <protection hidden="1"/>
    </xf>
    <xf numFmtId="0" fontId="3" fillId="9" borderId="23" xfId="0" applyFont="1" applyFill="1" applyBorder="1" applyAlignment="1" applyProtection="1">
      <alignment horizontal="center" vertical="center" wrapText="1"/>
      <protection hidden="1"/>
    </xf>
    <xf numFmtId="0" fontId="3" fillId="9" borderId="27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49" xfId="0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 wrapText="1"/>
      <protection hidden="1"/>
    </xf>
    <xf numFmtId="0" fontId="0" fillId="0" borderId="48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0" fillId="0" borderId="23" xfId="0" applyFont="1" applyBorder="1" applyAlignment="1" applyProtection="1">
      <alignment horizontal="center" vertical="center" wrapText="1"/>
      <protection hidden="1"/>
    </xf>
    <xf numFmtId="0" fontId="0" fillId="0" borderId="24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13" fillId="10" borderId="23" xfId="0" applyFont="1" applyFill="1" applyBorder="1" applyAlignment="1" applyProtection="1">
      <alignment horizontal="center" vertical="center" wrapText="1"/>
      <protection hidden="1"/>
    </xf>
    <xf numFmtId="0" fontId="13" fillId="10" borderId="27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center" vertical="center"/>
      <protection hidden="1"/>
    </xf>
    <xf numFmtId="0" fontId="4" fillId="0" borderId="56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hidden="1"/>
    </xf>
    <xf numFmtId="0" fontId="3" fillId="7" borderId="24" xfId="0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 vertical="center"/>
      <protection hidden="1"/>
    </xf>
    <xf numFmtId="0" fontId="3" fillId="0" borderId="63" xfId="0" applyFont="1" applyBorder="1" applyAlignment="1" applyProtection="1">
      <alignment horizontal="left" vertical="center"/>
      <protection hidden="1"/>
    </xf>
    <xf numFmtId="0" fontId="3" fillId="0" borderId="41" xfId="0" applyFont="1" applyBorder="1" applyAlignment="1" applyProtection="1">
      <alignment horizontal="left" vertical="center"/>
      <protection hidden="1"/>
    </xf>
    <xf numFmtId="0" fontId="3" fillId="0" borderId="42" xfId="0" applyFont="1" applyBorder="1" applyAlignment="1" applyProtection="1">
      <alignment horizontal="left" vertical="center"/>
      <protection hidden="1"/>
    </xf>
    <xf numFmtId="0" fontId="8" fillId="8" borderId="11" xfId="0" applyFont="1" applyFill="1" applyBorder="1" applyAlignment="1" applyProtection="1">
      <alignment horizontal="left" vertical="center"/>
      <protection hidden="1"/>
    </xf>
    <xf numFmtId="0" fontId="8" fillId="8" borderId="13" xfId="0" applyFont="1" applyFill="1" applyBorder="1" applyAlignment="1" applyProtection="1">
      <alignment horizontal="left" vertical="center"/>
      <protection hidden="1"/>
    </xf>
    <xf numFmtId="0" fontId="8" fillId="8" borderId="14" xfId="0" applyFont="1" applyFill="1" applyBorder="1" applyAlignment="1" applyProtection="1">
      <alignment horizontal="left" vertical="center"/>
      <protection hidden="1"/>
    </xf>
    <xf numFmtId="0" fontId="8" fillId="8" borderId="12" xfId="0" applyFont="1" applyFill="1" applyBorder="1" applyAlignment="1" applyProtection="1">
      <alignment horizontal="left" vertical="center"/>
      <protection hidden="1"/>
    </xf>
    <xf numFmtId="0" fontId="3" fillId="8" borderId="16" xfId="0" applyFont="1" applyFill="1" applyBorder="1" applyAlignment="1" applyProtection="1">
      <alignment horizontal="left" vertical="center"/>
      <protection hidden="1"/>
    </xf>
    <xf numFmtId="0" fontId="3" fillId="8" borderId="7" xfId="0" applyFont="1" applyFill="1" applyBorder="1" applyAlignment="1" applyProtection="1">
      <alignment horizontal="left" vertical="center"/>
      <protection hidden="1"/>
    </xf>
    <xf numFmtId="0" fontId="3" fillId="8" borderId="4" xfId="0" applyFont="1" applyFill="1" applyBorder="1" applyAlignment="1" applyProtection="1">
      <alignment horizontal="left" vertical="center"/>
      <protection hidden="1"/>
    </xf>
    <xf numFmtId="0" fontId="3" fillId="8" borderId="17" xfId="0" applyFont="1" applyFill="1" applyBorder="1" applyAlignment="1" applyProtection="1">
      <alignment horizontal="left" vertical="center"/>
      <protection hidden="1"/>
    </xf>
    <xf numFmtId="49" fontId="3" fillId="8" borderId="16" xfId="0" applyNumberFormat="1" applyFont="1" applyFill="1" applyBorder="1" applyAlignment="1" applyProtection="1">
      <alignment horizontal="left" vertical="center"/>
      <protection hidden="1"/>
    </xf>
    <xf numFmtId="49" fontId="3" fillId="8" borderId="7" xfId="0" applyNumberFormat="1" applyFont="1" applyFill="1" applyBorder="1" applyAlignment="1" applyProtection="1">
      <alignment horizontal="left" vertical="center"/>
      <protection hidden="1"/>
    </xf>
    <xf numFmtId="49" fontId="3" fillId="8" borderId="4" xfId="0" applyNumberFormat="1" applyFont="1" applyFill="1" applyBorder="1" applyAlignment="1" applyProtection="1">
      <alignment horizontal="left" vertical="center"/>
      <protection hidden="1"/>
    </xf>
    <xf numFmtId="49" fontId="3" fillId="8" borderId="17" xfId="0" applyNumberFormat="1" applyFont="1" applyFill="1" applyBorder="1" applyAlignment="1" applyProtection="1">
      <alignment horizontal="left" vertical="center"/>
      <protection hidden="1"/>
    </xf>
    <xf numFmtId="0" fontId="3" fillId="8" borderId="20" xfId="0" applyFont="1" applyFill="1" applyBorder="1" applyAlignment="1" applyProtection="1">
      <alignment horizontal="left" vertical="center"/>
      <protection hidden="1"/>
    </xf>
    <xf numFmtId="0" fontId="3" fillId="8" borderId="47" xfId="0" applyFont="1" applyFill="1" applyBorder="1" applyAlignment="1" applyProtection="1">
      <alignment horizontal="left" vertical="center"/>
      <protection hidden="1"/>
    </xf>
    <xf numFmtId="0" fontId="3" fillId="8" borderId="33" xfId="0" applyFont="1" applyFill="1" applyBorder="1" applyAlignment="1" applyProtection="1">
      <alignment horizontal="left" vertical="center"/>
      <protection hidden="1"/>
    </xf>
    <xf numFmtId="0" fontId="3" fillId="8" borderId="21" xfId="0" applyFont="1" applyFill="1" applyBorder="1" applyAlignment="1" applyProtection="1">
      <alignment horizontal="left" vertical="center"/>
      <protection hidden="1"/>
    </xf>
    <xf numFmtId="0" fontId="3" fillId="8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10" fillId="8" borderId="7" xfId="0" applyFont="1" applyFill="1" applyBorder="1" applyAlignment="1" applyProtection="1">
      <alignment horizontal="left" vertical="center" wrapText="1"/>
      <protection hidden="1"/>
    </xf>
    <xf numFmtId="0" fontId="10" fillId="8" borderId="4" xfId="0" applyFont="1" applyFill="1" applyBorder="1" applyAlignment="1" applyProtection="1">
      <alignment horizontal="left" vertical="center" wrapText="1"/>
      <protection hidden="1"/>
    </xf>
    <xf numFmtId="0" fontId="10" fillId="8" borderId="17" xfId="0" applyFont="1" applyFill="1" applyBorder="1" applyAlignment="1" applyProtection="1">
      <alignment horizontal="left" vertical="center" wrapText="1"/>
      <protection hidden="1"/>
    </xf>
    <xf numFmtId="0" fontId="10" fillId="8" borderId="13" xfId="0" applyFont="1" applyFill="1" applyBorder="1" applyAlignment="1" applyProtection="1">
      <alignment horizontal="left" vertical="center"/>
      <protection hidden="1"/>
    </xf>
    <xf numFmtId="0" fontId="10" fillId="8" borderId="14" xfId="0" applyFont="1" applyFill="1" applyBorder="1" applyAlignment="1" applyProtection="1">
      <alignment horizontal="left" vertical="center"/>
      <protection hidden="1"/>
    </xf>
    <xf numFmtId="0" fontId="10" fillId="8" borderId="12" xfId="0" applyFont="1" applyFill="1" applyBorder="1" applyAlignment="1" applyProtection="1">
      <alignment horizontal="left" vertical="center"/>
      <protection hidden="1"/>
    </xf>
    <xf numFmtId="0" fontId="3" fillId="8" borderId="8" xfId="0" applyFont="1" applyFill="1" applyBorder="1" applyAlignment="1" applyProtection="1">
      <alignment horizontal="center" vertical="center"/>
      <protection hidden="1"/>
    </xf>
    <xf numFmtId="0" fontId="3" fillId="8" borderId="9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66" xfId="0" applyFont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3" fillId="0" borderId="51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49" fontId="3" fillId="8" borderId="8" xfId="0" applyNumberFormat="1" applyFont="1" applyFill="1" applyBorder="1" applyAlignment="1" applyProtection="1">
      <alignment horizontal="center" vertical="center"/>
      <protection hidden="1"/>
    </xf>
    <xf numFmtId="49" fontId="10" fillId="8" borderId="7" xfId="0" applyNumberFormat="1" applyFont="1" applyFill="1" applyBorder="1" applyAlignment="1" applyProtection="1">
      <alignment horizontal="left" vertical="center"/>
      <protection hidden="1"/>
    </xf>
    <xf numFmtId="49" fontId="10" fillId="8" borderId="4" xfId="0" applyNumberFormat="1" applyFont="1" applyFill="1" applyBorder="1" applyAlignment="1" applyProtection="1">
      <alignment horizontal="left" vertical="center"/>
      <protection hidden="1"/>
    </xf>
    <xf numFmtId="49" fontId="10" fillId="8" borderId="17" xfId="0" applyNumberFormat="1" applyFont="1" applyFill="1" applyBorder="1" applyAlignment="1" applyProtection="1">
      <alignment horizontal="left" vertical="center"/>
      <protection hidden="1"/>
    </xf>
    <xf numFmtId="0" fontId="10" fillId="8" borderId="47" xfId="0" applyFont="1" applyFill="1" applyBorder="1" applyAlignment="1" applyProtection="1">
      <alignment horizontal="left" vertical="center"/>
      <protection hidden="1"/>
    </xf>
    <xf numFmtId="0" fontId="10" fillId="8" borderId="33" xfId="0" applyFont="1" applyFill="1" applyBorder="1" applyAlignment="1" applyProtection="1">
      <alignment horizontal="left" vertical="center"/>
      <protection hidden="1"/>
    </xf>
    <xf numFmtId="0" fontId="10" fillId="8" borderId="21" xfId="0" applyFont="1" applyFill="1" applyBorder="1" applyAlignment="1" applyProtection="1">
      <alignment horizontal="left" vertical="center"/>
      <protection hidden="1"/>
    </xf>
    <xf numFmtId="0" fontId="6" fillId="0" borderId="64" xfId="0" applyFont="1" applyBorder="1" applyAlignment="1" applyProtection="1">
      <alignment horizontal="center" vertical="center" textRotation="90" wrapText="1"/>
      <protection hidden="1"/>
    </xf>
    <xf numFmtId="0" fontId="6" fillId="0" borderId="42" xfId="0" applyFont="1" applyBorder="1" applyAlignment="1" applyProtection="1">
      <alignment horizontal="center" vertical="center" textRotation="90" wrapText="1"/>
      <protection hidden="1"/>
    </xf>
    <xf numFmtId="0" fontId="8" fillId="8" borderId="10" xfId="0" applyFont="1" applyFill="1" applyBorder="1" applyAlignment="1" applyProtection="1">
      <alignment vertical="center"/>
      <protection hidden="1"/>
    </xf>
    <xf numFmtId="0" fontId="0" fillId="8" borderId="8" xfId="0" applyFont="1" applyFill="1" applyBorder="1" applyAlignment="1" applyProtection="1">
      <alignment horizontal="center" vertical="center"/>
      <protection hidden="1"/>
    </xf>
    <xf numFmtId="0" fontId="3" fillId="0" borderId="55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locked="0"/>
    </xf>
    <xf numFmtId="0" fontId="6" fillId="0" borderId="53" xfId="0" applyFont="1" applyBorder="1" applyAlignment="1" applyProtection="1">
      <alignment horizontal="center" vertical="center" textRotation="90" wrapText="1"/>
      <protection locked="0"/>
    </xf>
    <xf numFmtId="0" fontId="6" fillId="0" borderId="60" xfId="0" applyFont="1" applyBorder="1" applyAlignment="1" applyProtection="1">
      <alignment horizontal="center" vertical="center" textRotation="90" wrapText="1"/>
      <protection hidden="1"/>
    </xf>
    <xf numFmtId="0" fontId="6" fillId="0" borderId="62" xfId="0" applyFont="1" applyBorder="1" applyAlignment="1" applyProtection="1">
      <alignment horizontal="center" vertical="center" textRotation="90" wrapText="1"/>
      <protection hidden="1"/>
    </xf>
    <xf numFmtId="0" fontId="6" fillId="0" borderId="35" xfId="0" applyFont="1" applyBorder="1" applyAlignment="1" applyProtection="1">
      <alignment horizontal="center" vertical="center" textRotation="90"/>
      <protection hidden="1"/>
    </xf>
    <xf numFmtId="0" fontId="6" fillId="0" borderId="53" xfId="0" applyFont="1" applyBorder="1" applyAlignment="1" applyProtection="1">
      <alignment horizontal="center" vertical="center" textRotation="90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center" vertical="center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3" fillId="4" borderId="39" xfId="0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5" fillId="0" borderId="19" xfId="0" applyFont="1" applyFill="1" applyBorder="1" applyAlignment="1" applyProtection="1">
      <alignment horizontal="left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31" xfId="0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49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5" fillId="0" borderId="16" xfId="0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0" borderId="49" xfId="0" applyFont="1" applyFill="1" applyBorder="1" applyAlignment="1" applyProtection="1">
      <alignment horizontal="left" vertical="center"/>
      <protection hidden="1"/>
    </xf>
    <xf numFmtId="0" fontId="8" fillId="8" borderId="34" xfId="0" applyFont="1" applyFill="1" applyBorder="1" applyAlignment="1" applyProtection="1">
      <alignment horizontal="left" vertical="center"/>
      <protection hidden="1"/>
    </xf>
    <xf numFmtId="0" fontId="8" fillId="8" borderId="35" xfId="0" applyFont="1" applyFill="1" applyBorder="1" applyAlignment="1" applyProtection="1">
      <alignment horizontal="left" vertical="center"/>
      <protection hidden="1"/>
    </xf>
    <xf numFmtId="0" fontId="8" fillId="8" borderId="64" xfId="0" applyFont="1" applyFill="1" applyBorder="1" applyAlignment="1" applyProtection="1">
      <alignment horizontal="left" vertical="center"/>
      <protection hidden="1"/>
    </xf>
    <xf numFmtId="0" fontId="10" fillId="8" borderId="34" xfId="0" applyFont="1" applyFill="1" applyBorder="1" applyAlignment="1" applyProtection="1">
      <alignment horizontal="left" vertical="center"/>
      <protection hidden="1"/>
    </xf>
    <xf numFmtId="0" fontId="10" fillId="8" borderId="35" xfId="0" applyFont="1" applyFill="1" applyBorder="1" applyAlignment="1" applyProtection="1">
      <alignment horizontal="left" vertical="center"/>
      <protection hidden="1"/>
    </xf>
    <xf numFmtId="0" fontId="10" fillId="8" borderId="64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51" xfId="0" applyFont="1" applyBorder="1" applyAlignment="1" applyProtection="1">
      <alignment horizontal="center" vertical="center" textRotation="90" wrapText="1"/>
      <protection locked="0"/>
    </xf>
    <xf numFmtId="0" fontId="22" fillId="4" borderId="2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vertical="center"/>
      <protection hidden="1"/>
    </xf>
    <xf numFmtId="0" fontId="22" fillId="8" borderId="0" xfId="0" applyFont="1" applyFill="1" applyBorder="1" applyAlignment="1" applyProtection="1">
      <alignment vertical="center"/>
      <protection hidden="1"/>
    </xf>
    <xf numFmtId="0" fontId="22" fillId="10" borderId="4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hidden="1"/>
    </xf>
    <xf numFmtId="0" fontId="24" fillId="4" borderId="34" xfId="0" applyFont="1" applyFill="1" applyBorder="1" applyAlignment="1" applyProtection="1">
      <alignment horizontal="center" vertical="center"/>
      <protection locked="0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  <protection hidden="1"/>
    </xf>
    <xf numFmtId="0" fontId="24" fillId="4" borderId="43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5" borderId="17" xfId="0" applyFont="1" applyFill="1" applyBorder="1" applyAlignment="1" applyProtection="1">
      <alignment horizontal="center" vertical="center"/>
      <protection hidden="1"/>
    </xf>
    <xf numFmtId="0" fontId="24" fillId="4" borderId="75" xfId="0" applyFont="1" applyFill="1" applyBorder="1" applyAlignment="1" applyProtection="1">
      <alignment horizontal="center" vertical="center"/>
      <protection locked="0"/>
    </xf>
    <xf numFmtId="0" fontId="24" fillId="4" borderId="41" xfId="0" applyFont="1" applyFill="1" applyBorder="1" applyAlignment="1" applyProtection="1">
      <alignment horizontal="center" vertical="center"/>
      <protection locked="0"/>
    </xf>
    <xf numFmtId="0" fontId="24" fillId="4" borderId="47" xfId="0" applyFont="1" applyFill="1" applyBorder="1" applyAlignment="1" applyProtection="1">
      <alignment horizontal="center" vertical="center"/>
      <protection locked="0"/>
    </xf>
    <xf numFmtId="0" fontId="24" fillId="5" borderId="21" xfId="0" applyFont="1" applyFill="1" applyBorder="1" applyAlignment="1" applyProtection="1">
      <alignment horizontal="center" vertical="center"/>
      <protection hidden="1"/>
    </xf>
    <xf numFmtId="0" fontId="25" fillId="8" borderId="35" xfId="0" applyFont="1" applyFill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164" fontId="25" fillId="5" borderId="14" xfId="1" applyNumberFormat="1" applyFont="1" applyFill="1" applyBorder="1" applyAlignment="1" applyProtection="1">
      <alignment horizontal="center" vertical="center"/>
      <protection hidden="1"/>
    </xf>
    <xf numFmtId="0" fontId="25" fillId="8" borderId="6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164" fontId="25" fillId="5" borderId="4" xfId="1" applyNumberFormat="1" applyFont="1" applyFill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7" fillId="0" borderId="17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2" fontId="21" fillId="0" borderId="4" xfId="0" applyNumberFormat="1" applyFont="1" applyBorder="1" applyAlignment="1" applyProtection="1">
      <alignment horizontal="center" vertical="center"/>
      <protection locked="0"/>
    </xf>
    <xf numFmtId="2" fontId="21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73" xfId="0" applyFont="1" applyBorder="1" applyAlignment="1" applyProtection="1">
      <alignment horizontal="center" vertical="center"/>
      <protection locked="0"/>
    </xf>
    <xf numFmtId="0" fontId="24" fillId="0" borderId="74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164" fontId="25" fillId="5" borderId="33" xfId="1" applyNumberFormat="1" applyFont="1" applyFill="1" applyBorder="1" applyAlignment="1" applyProtection="1">
      <alignment horizontal="center" vertical="center"/>
      <protection hidden="1"/>
    </xf>
  </cellXfs>
  <cellStyles count="4">
    <cellStyle name="Normale" xfId="0" builtinId="0"/>
    <cellStyle name="Normale 2" xfId="2"/>
    <cellStyle name="Percentuale" xfId="1" builtinId="5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923"/>
  <sheetViews>
    <sheetView tabSelected="1" zoomScale="80" zoomScaleNormal="80" zoomScaleSheetLayoutView="80" zoomScalePageLayoutView="70" workbookViewId="0">
      <selection activeCell="Y16" sqref="Y16"/>
    </sheetView>
  </sheetViews>
  <sheetFormatPr defaultColWidth="15.28515625" defaultRowHeight="15"/>
  <cols>
    <col min="1" max="1" width="5.7109375" style="1" customWidth="1"/>
    <col min="2" max="2" width="59.42578125" style="1" customWidth="1"/>
    <col min="3" max="33" width="5.7109375" style="1" customWidth="1"/>
    <col min="34" max="34" width="17.28515625" style="1" customWidth="1"/>
    <col min="35" max="35" width="5.7109375" style="9" customWidth="1"/>
    <col min="36" max="36" width="7.85546875" style="9" bestFit="1" customWidth="1"/>
    <col min="37" max="37" width="5.7109375" style="9" customWidth="1"/>
    <col min="38" max="38" width="7.85546875" style="9" bestFit="1" customWidth="1"/>
    <col min="39" max="39" width="5.7109375" style="9" customWidth="1"/>
    <col min="40" max="16384" width="15.28515625" style="1"/>
  </cols>
  <sheetData>
    <row r="1" spans="1:39" ht="15.75" customHeight="1">
      <c r="A1" s="183" t="s">
        <v>1</v>
      </c>
      <c r="B1" s="184"/>
      <c r="C1" s="185" t="s">
        <v>118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7"/>
    </row>
    <row r="2" spans="1:39" ht="15.75" customHeight="1">
      <c r="A2" s="194" t="s">
        <v>2</v>
      </c>
      <c r="B2" s="195"/>
      <c r="C2" s="188" t="s">
        <v>119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90"/>
    </row>
    <row r="3" spans="1:39" ht="15.75" customHeight="1">
      <c r="A3" s="194" t="s">
        <v>3</v>
      </c>
      <c r="B3" s="195"/>
      <c r="C3" s="188" t="s">
        <v>120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90"/>
    </row>
    <row r="4" spans="1:39" ht="15.75" customHeight="1" thickBot="1">
      <c r="A4" s="196" t="s">
        <v>4</v>
      </c>
      <c r="B4" s="197"/>
      <c r="C4" s="191" t="s">
        <v>121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3"/>
    </row>
    <row r="5" spans="1:39" ht="15.75" thickBot="1">
      <c r="A5" s="180" t="s">
        <v>39</v>
      </c>
      <c r="B5" s="181"/>
      <c r="C5" s="154" t="s">
        <v>40</v>
      </c>
      <c r="D5" s="164"/>
      <c r="E5" s="155"/>
      <c r="F5" s="174" t="s">
        <v>41</v>
      </c>
      <c r="G5" s="175"/>
      <c r="H5" s="176" t="s">
        <v>42</v>
      </c>
      <c r="I5" s="177"/>
      <c r="J5" s="177"/>
      <c r="K5" s="178"/>
      <c r="L5" s="174" t="s">
        <v>43</v>
      </c>
      <c r="M5" s="179"/>
      <c r="N5" s="175"/>
      <c r="O5" s="154" t="s">
        <v>44</v>
      </c>
      <c r="P5" s="164"/>
      <c r="Q5" s="164"/>
      <c r="R5" s="164"/>
      <c r="S5" s="154" t="s">
        <v>45</v>
      </c>
      <c r="T5" s="164"/>
      <c r="U5" s="155"/>
      <c r="V5" s="154" t="s">
        <v>46</v>
      </c>
      <c r="W5" s="155"/>
      <c r="X5" s="167" t="s">
        <v>47</v>
      </c>
      <c r="Y5" s="168"/>
      <c r="Z5" s="168"/>
      <c r="AA5" s="169"/>
      <c r="AB5" s="156" t="s">
        <v>48</v>
      </c>
      <c r="AC5" s="157"/>
      <c r="AD5" s="158"/>
      <c r="AE5" s="159" t="s">
        <v>75</v>
      </c>
      <c r="AF5" s="160"/>
      <c r="AG5" s="161"/>
      <c r="AH5" s="109" t="s">
        <v>10</v>
      </c>
      <c r="AI5" s="165" t="s">
        <v>37</v>
      </c>
      <c r="AJ5" s="165"/>
      <c r="AK5" s="165"/>
      <c r="AL5" s="166"/>
      <c r="AM5" s="304">
        <v>200</v>
      </c>
    </row>
    <row r="6" spans="1:39" ht="83.45" customHeight="1" thickBot="1">
      <c r="A6" s="162" t="s">
        <v>12</v>
      </c>
      <c r="B6" s="182"/>
      <c r="C6" s="2" t="s">
        <v>49</v>
      </c>
      <c r="D6" s="3" t="s">
        <v>50</v>
      </c>
      <c r="E6" s="46" t="s">
        <v>51</v>
      </c>
      <c r="F6" s="4" t="s">
        <v>52</v>
      </c>
      <c r="G6" s="47" t="s">
        <v>51</v>
      </c>
      <c r="H6" s="2" t="s">
        <v>53</v>
      </c>
      <c r="I6" s="3" t="s">
        <v>54</v>
      </c>
      <c r="J6" s="3" t="s">
        <v>55</v>
      </c>
      <c r="K6" s="46" t="s">
        <v>51</v>
      </c>
      <c r="L6" s="4" t="s">
        <v>56</v>
      </c>
      <c r="M6" s="3" t="s">
        <v>57</v>
      </c>
      <c r="N6" s="47" t="s">
        <v>51</v>
      </c>
      <c r="O6" s="162" t="s">
        <v>58</v>
      </c>
      <c r="P6" s="163"/>
      <c r="Q6" s="3" t="s">
        <v>59</v>
      </c>
      <c r="R6" s="48" t="s">
        <v>60</v>
      </c>
      <c r="S6" s="2" t="s">
        <v>61</v>
      </c>
      <c r="T6" s="3" t="s">
        <v>62</v>
      </c>
      <c r="U6" s="46" t="s">
        <v>51</v>
      </c>
      <c r="V6" s="4" t="s">
        <v>63</v>
      </c>
      <c r="W6" s="47" t="s">
        <v>51</v>
      </c>
      <c r="X6" s="2" t="s">
        <v>64</v>
      </c>
      <c r="Y6" s="3" t="s">
        <v>65</v>
      </c>
      <c r="Z6" s="3" t="s">
        <v>66</v>
      </c>
      <c r="AA6" s="46" t="s">
        <v>51</v>
      </c>
      <c r="AB6" s="4" t="s">
        <v>67</v>
      </c>
      <c r="AC6" s="3" t="s">
        <v>68</v>
      </c>
      <c r="AD6" s="47" t="s">
        <v>51</v>
      </c>
      <c r="AE6" s="2" t="s">
        <v>69</v>
      </c>
      <c r="AF6" s="3" t="s">
        <v>70</v>
      </c>
      <c r="AG6" s="46" t="s">
        <v>60</v>
      </c>
      <c r="AH6" s="110" t="s">
        <v>71</v>
      </c>
      <c r="AI6" s="5" t="s">
        <v>11</v>
      </c>
      <c r="AJ6" s="151" t="s">
        <v>30</v>
      </c>
      <c r="AK6" s="152"/>
      <c r="AL6" s="153"/>
      <c r="AM6" s="304">
        <v>200</v>
      </c>
    </row>
    <row r="7" spans="1:39" ht="90" thickBot="1">
      <c r="A7" s="170" t="s">
        <v>15</v>
      </c>
      <c r="B7" s="171"/>
      <c r="C7" s="49" t="s">
        <v>16</v>
      </c>
      <c r="D7" s="50" t="s">
        <v>16</v>
      </c>
      <c r="E7" s="51" t="s">
        <v>17</v>
      </c>
      <c r="F7" s="52" t="s">
        <v>16</v>
      </c>
      <c r="G7" s="53" t="s">
        <v>17</v>
      </c>
      <c r="H7" s="49" t="s">
        <v>16</v>
      </c>
      <c r="I7" s="50" t="s">
        <v>16</v>
      </c>
      <c r="J7" s="50" t="s">
        <v>16</v>
      </c>
      <c r="K7" s="51" t="s">
        <v>17</v>
      </c>
      <c r="L7" s="52" t="s">
        <v>16</v>
      </c>
      <c r="M7" s="50" t="s">
        <v>16</v>
      </c>
      <c r="N7" s="53" t="s">
        <v>17</v>
      </c>
      <c r="O7" s="172" t="s">
        <v>72</v>
      </c>
      <c r="P7" s="173"/>
      <c r="Q7" s="50" t="s">
        <v>72</v>
      </c>
      <c r="R7" s="54" t="s">
        <v>17</v>
      </c>
      <c r="S7" s="55" t="s">
        <v>16</v>
      </c>
      <c r="T7" s="56" t="s">
        <v>16</v>
      </c>
      <c r="U7" s="51" t="s">
        <v>17</v>
      </c>
      <c r="V7" s="52" t="s">
        <v>16</v>
      </c>
      <c r="W7" s="53" t="s">
        <v>17</v>
      </c>
      <c r="X7" s="49" t="s">
        <v>16</v>
      </c>
      <c r="Y7" s="50" t="s">
        <v>16</v>
      </c>
      <c r="Z7" s="50" t="s">
        <v>16</v>
      </c>
      <c r="AA7" s="51" t="s">
        <v>17</v>
      </c>
      <c r="AB7" s="52" t="s">
        <v>16</v>
      </c>
      <c r="AC7" s="57" t="s">
        <v>16</v>
      </c>
      <c r="AD7" s="53" t="s">
        <v>17</v>
      </c>
      <c r="AE7" s="6" t="s">
        <v>72</v>
      </c>
      <c r="AF7" s="7" t="s">
        <v>72</v>
      </c>
      <c r="AG7" s="51" t="s">
        <v>73</v>
      </c>
      <c r="AH7" s="111" t="s">
        <v>18</v>
      </c>
      <c r="AI7" s="58" t="s">
        <v>28</v>
      </c>
      <c r="AJ7" s="54" t="s">
        <v>74</v>
      </c>
      <c r="AK7" s="54" t="s">
        <v>32</v>
      </c>
      <c r="AL7" s="54" t="s">
        <v>31</v>
      </c>
      <c r="AM7" s="51" t="s">
        <v>29</v>
      </c>
    </row>
    <row r="8" spans="1:39" ht="24.95" customHeight="1">
      <c r="A8" s="148">
        <v>1</v>
      </c>
      <c r="B8" s="316" t="s">
        <v>84</v>
      </c>
      <c r="C8" s="317"/>
      <c r="D8" s="318"/>
      <c r="E8" s="319">
        <v>5</v>
      </c>
      <c r="F8" s="320"/>
      <c r="G8" s="321"/>
      <c r="H8" s="322"/>
      <c r="I8" s="323"/>
      <c r="J8" s="323"/>
      <c r="K8" s="324"/>
      <c r="L8" s="325"/>
      <c r="M8" s="323"/>
      <c r="N8" s="326"/>
      <c r="O8" s="322"/>
      <c r="P8" s="323"/>
      <c r="Q8" s="323"/>
      <c r="R8" s="323"/>
      <c r="S8" s="322"/>
      <c r="T8" s="323"/>
      <c r="U8" s="324"/>
      <c r="V8" s="325"/>
      <c r="W8" s="326"/>
      <c r="X8" s="322"/>
      <c r="Y8" s="323"/>
      <c r="Z8" s="323"/>
      <c r="AA8" s="324"/>
      <c r="AB8" s="325"/>
      <c r="AC8" s="323"/>
      <c r="AD8" s="326"/>
      <c r="AE8" s="322"/>
      <c r="AF8" s="323"/>
      <c r="AG8" s="324"/>
      <c r="AH8" s="327"/>
      <c r="AI8" s="306">
        <v>27</v>
      </c>
      <c r="AJ8" s="328">
        <f>AI8/$AM$6</f>
        <v>0.13500000000000001</v>
      </c>
      <c r="AK8" s="307"/>
      <c r="AL8" s="328">
        <f>(AI8)/($AM$5-AK8)</f>
        <v>0.13500000000000001</v>
      </c>
      <c r="AM8" s="308" t="str">
        <f>IF(AL8&gt;70%,"OK","NO")</f>
        <v>NO</v>
      </c>
    </row>
    <row r="9" spans="1:39" ht="24.95" customHeight="1">
      <c r="A9" s="149">
        <v>2</v>
      </c>
      <c r="B9" s="329" t="s">
        <v>85</v>
      </c>
      <c r="C9" s="330"/>
      <c r="D9" s="331"/>
      <c r="E9" s="332">
        <v>6</v>
      </c>
      <c r="F9" s="333"/>
      <c r="G9" s="334">
        <v>6</v>
      </c>
      <c r="H9" s="335"/>
      <c r="I9" s="336"/>
      <c r="J9" s="336"/>
      <c r="K9" s="337"/>
      <c r="L9" s="338"/>
      <c r="M9" s="336"/>
      <c r="N9" s="339"/>
      <c r="O9" s="335"/>
      <c r="P9" s="336"/>
      <c r="Q9" s="336"/>
      <c r="R9" s="336"/>
      <c r="S9" s="335"/>
      <c r="T9" s="336"/>
      <c r="U9" s="337"/>
      <c r="V9" s="338"/>
      <c r="W9" s="339"/>
      <c r="X9" s="335"/>
      <c r="Y9" s="336"/>
      <c r="Z9" s="336"/>
      <c r="AA9" s="337"/>
      <c r="AB9" s="338"/>
      <c r="AC9" s="336"/>
      <c r="AD9" s="339"/>
      <c r="AE9" s="335"/>
      <c r="AF9" s="336"/>
      <c r="AG9" s="337"/>
      <c r="AH9" s="340"/>
      <c r="AI9" s="309">
        <v>47</v>
      </c>
      <c r="AJ9" s="341">
        <f t="shared" ref="AJ9:AJ47" si="0">AI9/$AM$6</f>
        <v>0.23499999999999999</v>
      </c>
      <c r="AK9" s="310"/>
      <c r="AL9" s="341">
        <f t="shared" ref="AL9:AL47" si="1">(AI9)/($AM$5-AK9)</f>
        <v>0.23499999999999999</v>
      </c>
      <c r="AM9" s="311" t="str">
        <f t="shared" ref="AM9:AM47" si="2">IF(AL9&gt;70%,"OK","NO")</f>
        <v>NO</v>
      </c>
    </row>
    <row r="10" spans="1:39" ht="24.95" customHeight="1">
      <c r="A10" s="149">
        <v>3</v>
      </c>
      <c r="B10" s="329" t="s">
        <v>86</v>
      </c>
      <c r="C10" s="342"/>
      <c r="D10" s="343"/>
      <c r="E10" s="344">
        <v>5</v>
      </c>
      <c r="F10" s="345"/>
      <c r="G10" s="346"/>
      <c r="H10" s="347"/>
      <c r="I10" s="348"/>
      <c r="J10" s="348"/>
      <c r="K10" s="349"/>
      <c r="L10" s="350"/>
      <c r="M10" s="348"/>
      <c r="N10" s="351"/>
      <c r="O10" s="347"/>
      <c r="P10" s="348"/>
      <c r="Q10" s="348"/>
      <c r="R10" s="348"/>
      <c r="S10" s="347"/>
      <c r="T10" s="348"/>
      <c r="U10" s="349"/>
      <c r="V10" s="350"/>
      <c r="W10" s="352"/>
      <c r="X10" s="353"/>
      <c r="Y10" s="354"/>
      <c r="Z10" s="354"/>
      <c r="AA10" s="355"/>
      <c r="AB10" s="356"/>
      <c r="AC10" s="354"/>
      <c r="AD10" s="352"/>
      <c r="AE10" s="353"/>
      <c r="AF10" s="354"/>
      <c r="AG10" s="355"/>
      <c r="AH10" s="340"/>
      <c r="AI10" s="309">
        <v>25</v>
      </c>
      <c r="AJ10" s="341">
        <f t="shared" si="0"/>
        <v>0.125</v>
      </c>
      <c r="AK10" s="310"/>
      <c r="AL10" s="341">
        <f t="shared" si="1"/>
        <v>0.125</v>
      </c>
      <c r="AM10" s="311" t="str">
        <f t="shared" si="2"/>
        <v>NO</v>
      </c>
    </row>
    <row r="11" spans="1:39" ht="24.95" customHeight="1">
      <c r="A11" s="149">
        <v>4</v>
      </c>
      <c r="B11" s="329" t="s">
        <v>87</v>
      </c>
      <c r="C11" s="330"/>
      <c r="D11" s="331"/>
      <c r="E11" s="332">
        <v>6</v>
      </c>
      <c r="F11" s="333"/>
      <c r="G11" s="334"/>
      <c r="H11" s="357"/>
      <c r="I11" s="358"/>
      <c r="J11" s="358"/>
      <c r="K11" s="359"/>
      <c r="L11" s="360"/>
      <c r="M11" s="358"/>
      <c r="N11" s="361"/>
      <c r="O11" s="357"/>
      <c r="P11" s="358"/>
      <c r="Q11" s="358"/>
      <c r="R11" s="358"/>
      <c r="S11" s="357"/>
      <c r="T11" s="358"/>
      <c r="U11" s="359"/>
      <c r="V11" s="360"/>
      <c r="W11" s="361"/>
      <c r="X11" s="357"/>
      <c r="Y11" s="358"/>
      <c r="Z11" s="358"/>
      <c r="AA11" s="359"/>
      <c r="AB11" s="338"/>
      <c r="AC11" s="362"/>
      <c r="AD11" s="339"/>
      <c r="AE11" s="363"/>
      <c r="AF11" s="362"/>
      <c r="AG11" s="337"/>
      <c r="AH11" s="364"/>
      <c r="AI11" s="309">
        <v>30</v>
      </c>
      <c r="AJ11" s="341">
        <f t="shared" si="0"/>
        <v>0.15</v>
      </c>
      <c r="AK11" s="310"/>
      <c r="AL11" s="341">
        <f t="shared" si="1"/>
        <v>0.15</v>
      </c>
      <c r="AM11" s="311" t="str">
        <f t="shared" si="2"/>
        <v>NO</v>
      </c>
    </row>
    <row r="12" spans="1:39" ht="24.95" customHeight="1">
      <c r="A12" s="149">
        <v>5</v>
      </c>
      <c r="B12" s="329" t="s">
        <v>88</v>
      </c>
      <c r="C12" s="330"/>
      <c r="D12" s="331"/>
      <c r="E12" s="332">
        <v>6</v>
      </c>
      <c r="F12" s="333"/>
      <c r="G12" s="334"/>
      <c r="H12" s="335"/>
      <c r="I12" s="336"/>
      <c r="J12" s="336"/>
      <c r="K12" s="337"/>
      <c r="L12" s="338"/>
      <c r="M12" s="336"/>
      <c r="N12" s="339"/>
      <c r="O12" s="335"/>
      <c r="P12" s="336"/>
      <c r="Q12" s="336"/>
      <c r="R12" s="336"/>
      <c r="S12" s="335"/>
      <c r="T12" s="336"/>
      <c r="U12" s="337"/>
      <c r="V12" s="338"/>
      <c r="W12" s="339"/>
      <c r="X12" s="335"/>
      <c r="Y12" s="358"/>
      <c r="Z12" s="358"/>
      <c r="AA12" s="359"/>
      <c r="AB12" s="360"/>
      <c r="AC12" s="358"/>
      <c r="AD12" s="361"/>
      <c r="AE12" s="357"/>
      <c r="AF12" s="358"/>
      <c r="AG12" s="359"/>
      <c r="AH12" s="364"/>
      <c r="AI12" s="309">
        <v>52</v>
      </c>
      <c r="AJ12" s="341">
        <f t="shared" si="0"/>
        <v>0.26</v>
      </c>
      <c r="AK12" s="310"/>
      <c r="AL12" s="341">
        <f t="shared" si="1"/>
        <v>0.26</v>
      </c>
      <c r="AM12" s="311" t="str">
        <f t="shared" si="2"/>
        <v>NO</v>
      </c>
    </row>
    <row r="13" spans="1:39" ht="24.95" customHeight="1">
      <c r="A13" s="149">
        <v>6</v>
      </c>
      <c r="B13" s="329" t="s">
        <v>89</v>
      </c>
      <c r="C13" s="330"/>
      <c r="D13" s="331"/>
      <c r="E13" s="332">
        <v>6</v>
      </c>
      <c r="F13" s="333"/>
      <c r="G13" s="334"/>
      <c r="H13" s="335"/>
      <c r="I13" s="336"/>
      <c r="J13" s="336"/>
      <c r="K13" s="337"/>
      <c r="L13" s="338"/>
      <c r="M13" s="336"/>
      <c r="N13" s="339"/>
      <c r="O13" s="335"/>
      <c r="P13" s="336"/>
      <c r="Q13" s="336"/>
      <c r="R13" s="336"/>
      <c r="S13" s="335"/>
      <c r="T13" s="336"/>
      <c r="U13" s="337"/>
      <c r="V13" s="338"/>
      <c r="W13" s="339"/>
      <c r="X13" s="335"/>
      <c r="Y13" s="336"/>
      <c r="Z13" s="336"/>
      <c r="AA13" s="337"/>
      <c r="AB13" s="338"/>
      <c r="AC13" s="336"/>
      <c r="AD13" s="339"/>
      <c r="AE13" s="335"/>
      <c r="AF13" s="336"/>
      <c r="AG13" s="337"/>
      <c r="AH13" s="340"/>
      <c r="AI13" s="309">
        <v>42</v>
      </c>
      <c r="AJ13" s="341">
        <f t="shared" si="0"/>
        <v>0.21</v>
      </c>
      <c r="AK13" s="310"/>
      <c r="AL13" s="341">
        <f t="shared" si="1"/>
        <v>0.21</v>
      </c>
      <c r="AM13" s="311" t="str">
        <f t="shared" si="2"/>
        <v>NO</v>
      </c>
    </row>
    <row r="14" spans="1:39" ht="24.95" customHeight="1">
      <c r="A14" s="149">
        <v>7</v>
      </c>
      <c r="B14" s="329" t="s">
        <v>90</v>
      </c>
      <c r="C14" s="330"/>
      <c r="D14" s="331"/>
      <c r="E14" s="332">
        <v>5</v>
      </c>
      <c r="F14" s="333"/>
      <c r="G14" s="334">
        <v>6</v>
      </c>
      <c r="H14" s="335"/>
      <c r="I14" s="336"/>
      <c r="J14" s="336"/>
      <c r="K14" s="337"/>
      <c r="L14" s="338"/>
      <c r="M14" s="336"/>
      <c r="N14" s="339"/>
      <c r="O14" s="335"/>
      <c r="P14" s="336"/>
      <c r="Q14" s="336"/>
      <c r="R14" s="336"/>
      <c r="S14" s="335"/>
      <c r="T14" s="336"/>
      <c r="U14" s="337"/>
      <c r="V14" s="338"/>
      <c r="W14" s="339"/>
      <c r="X14" s="335"/>
      <c r="Y14" s="336"/>
      <c r="Z14" s="336"/>
      <c r="AA14" s="337"/>
      <c r="AB14" s="338"/>
      <c r="AC14" s="336"/>
      <c r="AD14" s="339"/>
      <c r="AE14" s="335"/>
      <c r="AF14" s="336"/>
      <c r="AG14" s="337"/>
      <c r="AH14" s="340"/>
      <c r="AI14" s="309">
        <v>27</v>
      </c>
      <c r="AJ14" s="341">
        <f t="shared" si="0"/>
        <v>0.13500000000000001</v>
      </c>
      <c r="AK14" s="310"/>
      <c r="AL14" s="341">
        <f t="shared" si="1"/>
        <v>0.13500000000000001</v>
      </c>
      <c r="AM14" s="311" t="str">
        <f t="shared" si="2"/>
        <v>NO</v>
      </c>
    </row>
    <row r="15" spans="1:39" ht="24.95" customHeight="1">
      <c r="A15" s="149">
        <v>8</v>
      </c>
      <c r="B15" s="329" t="s">
        <v>91</v>
      </c>
      <c r="C15" s="330"/>
      <c r="D15" s="331"/>
      <c r="E15" s="332">
        <v>5</v>
      </c>
      <c r="F15" s="333"/>
      <c r="G15" s="334">
        <v>6</v>
      </c>
      <c r="H15" s="357"/>
      <c r="I15" s="358"/>
      <c r="J15" s="358"/>
      <c r="K15" s="359"/>
      <c r="L15" s="360"/>
      <c r="M15" s="358"/>
      <c r="N15" s="361"/>
      <c r="O15" s="357"/>
      <c r="P15" s="358"/>
      <c r="Q15" s="358"/>
      <c r="R15" s="358"/>
      <c r="S15" s="357"/>
      <c r="T15" s="358"/>
      <c r="U15" s="359"/>
      <c r="V15" s="360"/>
      <c r="W15" s="361"/>
      <c r="X15" s="357"/>
      <c r="Y15" s="358"/>
      <c r="Z15" s="358"/>
      <c r="AA15" s="359"/>
      <c r="AB15" s="360"/>
      <c r="AC15" s="358"/>
      <c r="AD15" s="361"/>
      <c r="AE15" s="357"/>
      <c r="AF15" s="358"/>
      <c r="AG15" s="359"/>
      <c r="AH15" s="364"/>
      <c r="AI15" s="309">
        <v>52</v>
      </c>
      <c r="AJ15" s="341">
        <f t="shared" si="0"/>
        <v>0.26</v>
      </c>
      <c r="AK15" s="310"/>
      <c r="AL15" s="341">
        <f t="shared" si="1"/>
        <v>0.26</v>
      </c>
      <c r="AM15" s="311" t="str">
        <f t="shared" si="2"/>
        <v>NO</v>
      </c>
    </row>
    <row r="16" spans="1:39" ht="24.95" customHeight="1">
      <c r="A16" s="149">
        <v>9</v>
      </c>
      <c r="B16" s="329" t="s">
        <v>92</v>
      </c>
      <c r="C16" s="330"/>
      <c r="D16" s="331"/>
      <c r="E16" s="332">
        <v>6</v>
      </c>
      <c r="F16" s="333"/>
      <c r="G16" s="334">
        <v>5</v>
      </c>
      <c r="H16" s="335"/>
      <c r="I16" s="336"/>
      <c r="J16" s="336"/>
      <c r="K16" s="337"/>
      <c r="L16" s="338"/>
      <c r="M16" s="336"/>
      <c r="N16" s="339"/>
      <c r="O16" s="335"/>
      <c r="P16" s="336"/>
      <c r="Q16" s="336"/>
      <c r="R16" s="336"/>
      <c r="S16" s="335"/>
      <c r="T16" s="336"/>
      <c r="U16" s="337"/>
      <c r="V16" s="338"/>
      <c r="W16" s="339"/>
      <c r="X16" s="335"/>
      <c r="Y16" s="336"/>
      <c r="Z16" s="336"/>
      <c r="AA16" s="337"/>
      <c r="AB16" s="338"/>
      <c r="AC16" s="336"/>
      <c r="AD16" s="339"/>
      <c r="AE16" s="335"/>
      <c r="AF16" s="336"/>
      <c r="AG16" s="337"/>
      <c r="AH16" s="340"/>
      <c r="AI16" s="309">
        <v>65</v>
      </c>
      <c r="AJ16" s="341">
        <f t="shared" si="0"/>
        <v>0.32500000000000001</v>
      </c>
      <c r="AK16" s="310"/>
      <c r="AL16" s="341">
        <f t="shared" si="1"/>
        <v>0.32500000000000001</v>
      </c>
      <c r="AM16" s="311" t="str">
        <f t="shared" si="2"/>
        <v>NO</v>
      </c>
    </row>
    <row r="17" spans="1:39" ht="24.95" customHeight="1">
      <c r="A17" s="149">
        <v>10</v>
      </c>
      <c r="B17" s="365" t="s">
        <v>93</v>
      </c>
      <c r="C17" s="366"/>
      <c r="D17" s="367"/>
      <c r="E17" s="368">
        <v>7</v>
      </c>
      <c r="F17" s="369"/>
      <c r="G17" s="370"/>
      <c r="H17" s="366"/>
      <c r="I17" s="367"/>
      <c r="J17" s="367"/>
      <c r="K17" s="368"/>
      <c r="L17" s="369"/>
      <c r="M17" s="367"/>
      <c r="N17" s="370"/>
      <c r="O17" s="366"/>
      <c r="P17" s="367"/>
      <c r="Q17" s="367"/>
      <c r="R17" s="367"/>
      <c r="S17" s="366"/>
      <c r="T17" s="367"/>
      <c r="U17" s="368"/>
      <c r="V17" s="369"/>
      <c r="W17" s="370"/>
      <c r="X17" s="366"/>
      <c r="Y17" s="367"/>
      <c r="Z17" s="367"/>
      <c r="AA17" s="368"/>
      <c r="AB17" s="369"/>
      <c r="AC17" s="367"/>
      <c r="AD17" s="370"/>
      <c r="AE17" s="366"/>
      <c r="AF17" s="367"/>
      <c r="AG17" s="368"/>
      <c r="AH17" s="371"/>
      <c r="AI17" s="309">
        <v>52</v>
      </c>
      <c r="AJ17" s="341">
        <f t="shared" si="0"/>
        <v>0.26</v>
      </c>
      <c r="AK17" s="310"/>
      <c r="AL17" s="341">
        <f t="shared" si="1"/>
        <v>0.26</v>
      </c>
      <c r="AM17" s="311" t="str">
        <f t="shared" si="2"/>
        <v>NO</v>
      </c>
    </row>
    <row r="18" spans="1:39" ht="24.95" customHeight="1">
      <c r="A18" s="149">
        <v>11</v>
      </c>
      <c r="B18" s="365" t="s">
        <v>94</v>
      </c>
      <c r="C18" s="366"/>
      <c r="D18" s="367"/>
      <c r="E18" s="368">
        <v>6</v>
      </c>
      <c r="F18" s="369"/>
      <c r="G18" s="370"/>
      <c r="H18" s="366"/>
      <c r="I18" s="367"/>
      <c r="J18" s="367"/>
      <c r="K18" s="368"/>
      <c r="L18" s="369"/>
      <c r="M18" s="367"/>
      <c r="N18" s="370"/>
      <c r="O18" s="366"/>
      <c r="P18" s="367"/>
      <c r="Q18" s="367"/>
      <c r="R18" s="367"/>
      <c r="S18" s="366"/>
      <c r="T18" s="367"/>
      <c r="U18" s="368"/>
      <c r="V18" s="369"/>
      <c r="W18" s="370"/>
      <c r="X18" s="366"/>
      <c r="Y18" s="367"/>
      <c r="Z18" s="367"/>
      <c r="AA18" s="368"/>
      <c r="AB18" s="369"/>
      <c r="AC18" s="367"/>
      <c r="AD18" s="370"/>
      <c r="AE18" s="366"/>
      <c r="AF18" s="367"/>
      <c r="AG18" s="368"/>
      <c r="AH18" s="371"/>
      <c r="AI18" s="309">
        <v>15</v>
      </c>
      <c r="AJ18" s="341">
        <f t="shared" si="0"/>
        <v>7.4999999999999997E-2</v>
      </c>
      <c r="AK18" s="310"/>
      <c r="AL18" s="341">
        <f t="shared" si="1"/>
        <v>7.4999999999999997E-2</v>
      </c>
      <c r="AM18" s="311" t="str">
        <f t="shared" si="2"/>
        <v>NO</v>
      </c>
    </row>
    <row r="19" spans="1:39" ht="24.95" customHeight="1">
      <c r="A19" s="149">
        <v>12</v>
      </c>
      <c r="B19" s="365" t="s">
        <v>95</v>
      </c>
      <c r="C19" s="366"/>
      <c r="D19" s="367"/>
      <c r="E19" s="368">
        <v>7</v>
      </c>
      <c r="F19" s="369"/>
      <c r="G19" s="370"/>
      <c r="H19" s="366"/>
      <c r="I19" s="367"/>
      <c r="J19" s="367"/>
      <c r="K19" s="368"/>
      <c r="L19" s="369"/>
      <c r="M19" s="367"/>
      <c r="N19" s="370"/>
      <c r="O19" s="366"/>
      <c r="P19" s="367"/>
      <c r="Q19" s="367"/>
      <c r="R19" s="367"/>
      <c r="S19" s="366"/>
      <c r="T19" s="367"/>
      <c r="U19" s="368"/>
      <c r="V19" s="369"/>
      <c r="W19" s="370"/>
      <c r="X19" s="366"/>
      <c r="Y19" s="367"/>
      <c r="Z19" s="367"/>
      <c r="AA19" s="368"/>
      <c r="AB19" s="369"/>
      <c r="AC19" s="367"/>
      <c r="AD19" s="370"/>
      <c r="AE19" s="366"/>
      <c r="AF19" s="367"/>
      <c r="AG19" s="368"/>
      <c r="AH19" s="371"/>
      <c r="AI19" s="309">
        <v>27</v>
      </c>
      <c r="AJ19" s="341">
        <f t="shared" si="0"/>
        <v>0.13500000000000001</v>
      </c>
      <c r="AK19" s="310"/>
      <c r="AL19" s="341">
        <f t="shared" si="1"/>
        <v>0.13500000000000001</v>
      </c>
      <c r="AM19" s="311" t="str">
        <f t="shared" si="2"/>
        <v>NO</v>
      </c>
    </row>
    <row r="20" spans="1:39" ht="24.95" customHeight="1">
      <c r="A20" s="149">
        <v>13</v>
      </c>
      <c r="B20" s="365" t="s">
        <v>96</v>
      </c>
      <c r="C20" s="366"/>
      <c r="D20" s="367"/>
      <c r="E20" s="368">
        <v>5</v>
      </c>
      <c r="F20" s="369"/>
      <c r="G20" s="370"/>
      <c r="H20" s="366"/>
      <c r="I20" s="367"/>
      <c r="J20" s="367"/>
      <c r="K20" s="368"/>
      <c r="L20" s="369"/>
      <c r="M20" s="367"/>
      <c r="N20" s="370"/>
      <c r="O20" s="366"/>
      <c r="P20" s="367"/>
      <c r="Q20" s="367"/>
      <c r="R20" s="367"/>
      <c r="S20" s="366"/>
      <c r="T20" s="367"/>
      <c r="U20" s="368"/>
      <c r="V20" s="369"/>
      <c r="W20" s="370"/>
      <c r="X20" s="366"/>
      <c r="Y20" s="367"/>
      <c r="Z20" s="367"/>
      <c r="AA20" s="368"/>
      <c r="AB20" s="369"/>
      <c r="AC20" s="367"/>
      <c r="AD20" s="370"/>
      <c r="AE20" s="366"/>
      <c r="AF20" s="367"/>
      <c r="AG20" s="368"/>
      <c r="AH20" s="371"/>
      <c r="AI20" s="309">
        <v>37</v>
      </c>
      <c r="AJ20" s="341">
        <f t="shared" si="0"/>
        <v>0.185</v>
      </c>
      <c r="AK20" s="310"/>
      <c r="AL20" s="341">
        <f t="shared" si="1"/>
        <v>0.185</v>
      </c>
      <c r="AM20" s="311" t="str">
        <f t="shared" si="2"/>
        <v>NO</v>
      </c>
    </row>
    <row r="21" spans="1:39" ht="24.95" customHeight="1">
      <c r="A21" s="149">
        <v>14</v>
      </c>
      <c r="B21" s="365" t="s">
        <v>97</v>
      </c>
      <c r="C21" s="366"/>
      <c r="D21" s="367"/>
      <c r="E21" s="368">
        <v>5</v>
      </c>
      <c r="F21" s="369"/>
      <c r="G21" s="370"/>
      <c r="H21" s="366"/>
      <c r="I21" s="367"/>
      <c r="J21" s="367"/>
      <c r="K21" s="368"/>
      <c r="L21" s="369"/>
      <c r="M21" s="367"/>
      <c r="N21" s="370"/>
      <c r="O21" s="366"/>
      <c r="P21" s="367"/>
      <c r="Q21" s="367"/>
      <c r="R21" s="367"/>
      <c r="S21" s="366"/>
      <c r="T21" s="367"/>
      <c r="U21" s="368"/>
      <c r="V21" s="369"/>
      <c r="W21" s="370"/>
      <c r="X21" s="366"/>
      <c r="Y21" s="367"/>
      <c r="Z21" s="367"/>
      <c r="AA21" s="368"/>
      <c r="AB21" s="369"/>
      <c r="AC21" s="367"/>
      <c r="AD21" s="370"/>
      <c r="AE21" s="366"/>
      <c r="AF21" s="367"/>
      <c r="AG21" s="368"/>
      <c r="AH21" s="371"/>
      <c r="AI21" s="309">
        <v>52</v>
      </c>
      <c r="AJ21" s="341">
        <f t="shared" si="0"/>
        <v>0.26</v>
      </c>
      <c r="AK21" s="310"/>
      <c r="AL21" s="341">
        <f t="shared" si="1"/>
        <v>0.26</v>
      </c>
      <c r="AM21" s="311" t="str">
        <f t="shared" si="2"/>
        <v>NO</v>
      </c>
    </row>
    <row r="22" spans="1:39" ht="24.95" customHeight="1">
      <c r="A22" s="149">
        <v>15</v>
      </c>
      <c r="B22" s="365" t="s">
        <v>98</v>
      </c>
      <c r="C22" s="366"/>
      <c r="D22" s="367"/>
      <c r="E22" s="368">
        <v>4</v>
      </c>
      <c r="F22" s="369"/>
      <c r="G22" s="370"/>
      <c r="H22" s="366"/>
      <c r="I22" s="367"/>
      <c r="J22" s="367"/>
      <c r="K22" s="368"/>
      <c r="L22" s="369"/>
      <c r="M22" s="367"/>
      <c r="N22" s="370"/>
      <c r="O22" s="366"/>
      <c r="P22" s="367"/>
      <c r="Q22" s="367"/>
      <c r="R22" s="367"/>
      <c r="S22" s="366"/>
      <c r="T22" s="367"/>
      <c r="U22" s="368"/>
      <c r="V22" s="369"/>
      <c r="W22" s="370"/>
      <c r="X22" s="366"/>
      <c r="Y22" s="367"/>
      <c r="Z22" s="367"/>
      <c r="AA22" s="368"/>
      <c r="AB22" s="369"/>
      <c r="AC22" s="367"/>
      <c r="AD22" s="370"/>
      <c r="AE22" s="366"/>
      <c r="AF22" s="367"/>
      <c r="AG22" s="368"/>
      <c r="AH22" s="371"/>
      <c r="AI22" s="309">
        <v>17</v>
      </c>
      <c r="AJ22" s="341">
        <f t="shared" si="0"/>
        <v>8.5000000000000006E-2</v>
      </c>
      <c r="AK22" s="310"/>
      <c r="AL22" s="341">
        <f t="shared" si="1"/>
        <v>8.5000000000000006E-2</v>
      </c>
      <c r="AM22" s="311" t="str">
        <f t="shared" si="2"/>
        <v>NO</v>
      </c>
    </row>
    <row r="23" spans="1:39" ht="24.95" customHeight="1">
      <c r="A23" s="149">
        <v>16</v>
      </c>
      <c r="B23" s="365" t="s">
        <v>99</v>
      </c>
      <c r="C23" s="366"/>
      <c r="D23" s="367"/>
      <c r="E23" s="368">
        <v>6</v>
      </c>
      <c r="F23" s="369"/>
      <c r="G23" s="370"/>
      <c r="H23" s="366"/>
      <c r="I23" s="367"/>
      <c r="J23" s="367"/>
      <c r="K23" s="368"/>
      <c r="L23" s="369"/>
      <c r="M23" s="367"/>
      <c r="N23" s="370"/>
      <c r="O23" s="366"/>
      <c r="P23" s="367"/>
      <c r="Q23" s="367"/>
      <c r="R23" s="367"/>
      <c r="S23" s="366"/>
      <c r="T23" s="367"/>
      <c r="U23" s="368"/>
      <c r="V23" s="369"/>
      <c r="W23" s="370"/>
      <c r="X23" s="366"/>
      <c r="Y23" s="367"/>
      <c r="Z23" s="367"/>
      <c r="AA23" s="368"/>
      <c r="AB23" s="369"/>
      <c r="AC23" s="367"/>
      <c r="AD23" s="370"/>
      <c r="AE23" s="366"/>
      <c r="AF23" s="367"/>
      <c r="AG23" s="368"/>
      <c r="AH23" s="371"/>
      <c r="AI23" s="309">
        <v>17</v>
      </c>
      <c r="AJ23" s="341">
        <f t="shared" si="0"/>
        <v>8.5000000000000006E-2</v>
      </c>
      <c r="AK23" s="310"/>
      <c r="AL23" s="341">
        <f t="shared" si="1"/>
        <v>8.5000000000000006E-2</v>
      </c>
      <c r="AM23" s="311" t="str">
        <f t="shared" si="2"/>
        <v>NO</v>
      </c>
    </row>
    <row r="24" spans="1:39" ht="24.95" customHeight="1">
      <c r="A24" s="149">
        <v>17</v>
      </c>
      <c r="B24" s="365" t="s">
        <v>100</v>
      </c>
      <c r="C24" s="366"/>
      <c r="D24" s="367"/>
      <c r="E24" s="368">
        <v>7</v>
      </c>
      <c r="F24" s="369"/>
      <c r="G24" s="370"/>
      <c r="H24" s="366"/>
      <c r="I24" s="367"/>
      <c r="J24" s="367"/>
      <c r="K24" s="368"/>
      <c r="L24" s="369"/>
      <c r="M24" s="367"/>
      <c r="N24" s="370"/>
      <c r="O24" s="366"/>
      <c r="P24" s="367"/>
      <c r="Q24" s="367"/>
      <c r="R24" s="367"/>
      <c r="S24" s="366"/>
      <c r="T24" s="367"/>
      <c r="U24" s="368"/>
      <c r="V24" s="369"/>
      <c r="W24" s="370"/>
      <c r="X24" s="366"/>
      <c r="Y24" s="367"/>
      <c r="Z24" s="367"/>
      <c r="AA24" s="368"/>
      <c r="AB24" s="369"/>
      <c r="AC24" s="367"/>
      <c r="AD24" s="370"/>
      <c r="AE24" s="366"/>
      <c r="AF24" s="367"/>
      <c r="AG24" s="368"/>
      <c r="AH24" s="371"/>
      <c r="AI24" s="309">
        <v>47</v>
      </c>
      <c r="AJ24" s="341">
        <f t="shared" si="0"/>
        <v>0.23499999999999999</v>
      </c>
      <c r="AK24" s="310"/>
      <c r="AL24" s="341">
        <f t="shared" si="1"/>
        <v>0.23499999999999999</v>
      </c>
      <c r="AM24" s="311" t="str">
        <f t="shared" si="2"/>
        <v>NO</v>
      </c>
    </row>
    <row r="25" spans="1:39" ht="24.95" customHeight="1">
      <c r="A25" s="149">
        <v>18</v>
      </c>
      <c r="B25" s="365" t="s">
        <v>101</v>
      </c>
      <c r="C25" s="366"/>
      <c r="D25" s="367"/>
      <c r="E25" s="368">
        <v>7</v>
      </c>
      <c r="F25" s="369"/>
      <c r="G25" s="370"/>
      <c r="H25" s="366"/>
      <c r="I25" s="367"/>
      <c r="J25" s="367"/>
      <c r="K25" s="368"/>
      <c r="L25" s="369"/>
      <c r="M25" s="367"/>
      <c r="N25" s="370"/>
      <c r="O25" s="366"/>
      <c r="P25" s="367"/>
      <c r="Q25" s="367"/>
      <c r="R25" s="367"/>
      <c r="S25" s="366"/>
      <c r="T25" s="367"/>
      <c r="U25" s="368"/>
      <c r="V25" s="369"/>
      <c r="W25" s="370"/>
      <c r="X25" s="366"/>
      <c r="Y25" s="367"/>
      <c r="Z25" s="367"/>
      <c r="AA25" s="368"/>
      <c r="AB25" s="369"/>
      <c r="AC25" s="367"/>
      <c r="AD25" s="370"/>
      <c r="AE25" s="366"/>
      <c r="AF25" s="367"/>
      <c r="AG25" s="368"/>
      <c r="AH25" s="371"/>
      <c r="AI25" s="309">
        <v>57</v>
      </c>
      <c r="AJ25" s="341">
        <f t="shared" si="0"/>
        <v>0.28499999999999998</v>
      </c>
      <c r="AK25" s="310"/>
      <c r="AL25" s="341">
        <f t="shared" si="1"/>
        <v>0.28499999999999998</v>
      </c>
      <c r="AM25" s="311" t="str">
        <f t="shared" si="2"/>
        <v>NO</v>
      </c>
    </row>
    <row r="26" spans="1:39" ht="24.95" customHeight="1">
      <c r="A26" s="149">
        <v>19</v>
      </c>
      <c r="B26" s="365" t="s">
        <v>102</v>
      </c>
      <c r="C26" s="366"/>
      <c r="D26" s="367"/>
      <c r="E26" s="368">
        <v>4</v>
      </c>
      <c r="F26" s="369"/>
      <c r="G26" s="370"/>
      <c r="H26" s="366"/>
      <c r="I26" s="367"/>
      <c r="J26" s="367"/>
      <c r="K26" s="368"/>
      <c r="L26" s="369"/>
      <c r="M26" s="367"/>
      <c r="N26" s="370"/>
      <c r="O26" s="366"/>
      <c r="P26" s="367"/>
      <c r="Q26" s="367"/>
      <c r="R26" s="367"/>
      <c r="S26" s="366"/>
      <c r="T26" s="367"/>
      <c r="U26" s="368"/>
      <c r="V26" s="369"/>
      <c r="W26" s="370"/>
      <c r="X26" s="366"/>
      <c r="Y26" s="367"/>
      <c r="Z26" s="367"/>
      <c r="AA26" s="368"/>
      <c r="AB26" s="369"/>
      <c r="AC26" s="367"/>
      <c r="AD26" s="370"/>
      <c r="AE26" s="366"/>
      <c r="AF26" s="367"/>
      <c r="AG26" s="368"/>
      <c r="AH26" s="371"/>
      <c r="AI26" s="309">
        <v>45</v>
      </c>
      <c r="AJ26" s="341">
        <f t="shared" si="0"/>
        <v>0.22500000000000001</v>
      </c>
      <c r="AK26" s="310"/>
      <c r="AL26" s="341">
        <f t="shared" si="1"/>
        <v>0.22500000000000001</v>
      </c>
      <c r="AM26" s="311" t="str">
        <f t="shared" si="2"/>
        <v>NO</v>
      </c>
    </row>
    <row r="27" spans="1:39" ht="24.95" customHeight="1">
      <c r="A27" s="149">
        <v>20</v>
      </c>
      <c r="B27" s="365" t="s">
        <v>103</v>
      </c>
      <c r="C27" s="366"/>
      <c r="D27" s="367"/>
      <c r="E27" s="368">
        <v>6</v>
      </c>
      <c r="F27" s="369"/>
      <c r="G27" s="370"/>
      <c r="H27" s="366"/>
      <c r="I27" s="367"/>
      <c r="J27" s="367"/>
      <c r="K27" s="368"/>
      <c r="L27" s="369"/>
      <c r="M27" s="367"/>
      <c r="N27" s="370"/>
      <c r="O27" s="366"/>
      <c r="P27" s="367"/>
      <c r="Q27" s="367"/>
      <c r="R27" s="367"/>
      <c r="S27" s="366"/>
      <c r="T27" s="367"/>
      <c r="U27" s="368"/>
      <c r="V27" s="369"/>
      <c r="W27" s="370"/>
      <c r="X27" s="366"/>
      <c r="Y27" s="367"/>
      <c r="Z27" s="367"/>
      <c r="AA27" s="368"/>
      <c r="AB27" s="369"/>
      <c r="AC27" s="367"/>
      <c r="AD27" s="370"/>
      <c r="AE27" s="366"/>
      <c r="AF27" s="367"/>
      <c r="AG27" s="368"/>
      <c r="AH27" s="371"/>
      <c r="AI27" s="309">
        <v>30</v>
      </c>
      <c r="AJ27" s="341">
        <f t="shared" si="0"/>
        <v>0.15</v>
      </c>
      <c r="AK27" s="310"/>
      <c r="AL27" s="341">
        <f t="shared" si="1"/>
        <v>0.15</v>
      </c>
      <c r="AM27" s="311" t="str">
        <f t="shared" si="2"/>
        <v>NO</v>
      </c>
    </row>
    <row r="28" spans="1:39" ht="24.95" customHeight="1">
      <c r="A28" s="149">
        <v>21</v>
      </c>
      <c r="B28" s="365" t="s">
        <v>104</v>
      </c>
      <c r="C28" s="366"/>
      <c r="D28" s="367"/>
      <c r="E28" s="368">
        <v>7</v>
      </c>
      <c r="F28" s="369"/>
      <c r="G28" s="370"/>
      <c r="H28" s="366"/>
      <c r="I28" s="367"/>
      <c r="J28" s="367"/>
      <c r="K28" s="368"/>
      <c r="L28" s="369"/>
      <c r="M28" s="367"/>
      <c r="N28" s="370"/>
      <c r="O28" s="366"/>
      <c r="P28" s="367"/>
      <c r="Q28" s="367"/>
      <c r="R28" s="367"/>
      <c r="S28" s="366"/>
      <c r="T28" s="367"/>
      <c r="U28" s="368"/>
      <c r="V28" s="369"/>
      <c r="W28" s="370"/>
      <c r="X28" s="366"/>
      <c r="Y28" s="367"/>
      <c r="Z28" s="367"/>
      <c r="AA28" s="368"/>
      <c r="AB28" s="369"/>
      <c r="AC28" s="367"/>
      <c r="AD28" s="370"/>
      <c r="AE28" s="366"/>
      <c r="AF28" s="367"/>
      <c r="AG28" s="368"/>
      <c r="AH28" s="371"/>
      <c r="AI28" s="309">
        <v>67</v>
      </c>
      <c r="AJ28" s="341">
        <f t="shared" si="0"/>
        <v>0.33500000000000002</v>
      </c>
      <c r="AK28" s="310"/>
      <c r="AL28" s="341">
        <f t="shared" si="1"/>
        <v>0.33500000000000002</v>
      </c>
      <c r="AM28" s="311" t="str">
        <f t="shared" si="2"/>
        <v>NO</v>
      </c>
    </row>
    <row r="29" spans="1:39" ht="24.95" customHeight="1">
      <c r="A29" s="149">
        <v>22</v>
      </c>
      <c r="B29" s="365" t="s">
        <v>105</v>
      </c>
      <c r="C29" s="366"/>
      <c r="D29" s="367"/>
      <c r="E29" s="368">
        <v>6</v>
      </c>
      <c r="F29" s="369"/>
      <c r="G29" s="370"/>
      <c r="H29" s="366"/>
      <c r="I29" s="367"/>
      <c r="J29" s="367"/>
      <c r="K29" s="368"/>
      <c r="L29" s="369"/>
      <c r="M29" s="367"/>
      <c r="N29" s="370"/>
      <c r="O29" s="366"/>
      <c r="P29" s="367"/>
      <c r="Q29" s="367"/>
      <c r="R29" s="367"/>
      <c r="S29" s="366"/>
      <c r="T29" s="367"/>
      <c r="U29" s="368"/>
      <c r="V29" s="369"/>
      <c r="W29" s="370"/>
      <c r="X29" s="366"/>
      <c r="Y29" s="367"/>
      <c r="Z29" s="367"/>
      <c r="AA29" s="368"/>
      <c r="AB29" s="369"/>
      <c r="AC29" s="367"/>
      <c r="AD29" s="370"/>
      <c r="AE29" s="366"/>
      <c r="AF29" s="367"/>
      <c r="AG29" s="368"/>
      <c r="AH29" s="371"/>
      <c r="AI29" s="309">
        <v>52</v>
      </c>
      <c r="AJ29" s="341">
        <f t="shared" si="0"/>
        <v>0.26</v>
      </c>
      <c r="AK29" s="310"/>
      <c r="AL29" s="341">
        <f t="shared" si="1"/>
        <v>0.26</v>
      </c>
      <c r="AM29" s="311" t="str">
        <f t="shared" si="2"/>
        <v>NO</v>
      </c>
    </row>
    <row r="30" spans="1:39" ht="24.95" customHeight="1">
      <c r="A30" s="149">
        <v>23</v>
      </c>
      <c r="B30" s="365" t="s">
        <v>106</v>
      </c>
      <c r="C30" s="366"/>
      <c r="D30" s="367"/>
      <c r="E30" s="368">
        <v>6</v>
      </c>
      <c r="F30" s="369"/>
      <c r="G30" s="370"/>
      <c r="H30" s="366"/>
      <c r="I30" s="367"/>
      <c r="J30" s="367"/>
      <c r="K30" s="368"/>
      <c r="L30" s="369"/>
      <c r="M30" s="367"/>
      <c r="N30" s="370"/>
      <c r="O30" s="366"/>
      <c r="P30" s="367"/>
      <c r="Q30" s="367"/>
      <c r="R30" s="367"/>
      <c r="S30" s="366"/>
      <c r="T30" s="367"/>
      <c r="U30" s="368"/>
      <c r="V30" s="369"/>
      <c r="W30" s="370"/>
      <c r="X30" s="366"/>
      <c r="Y30" s="367"/>
      <c r="Z30" s="367"/>
      <c r="AA30" s="368"/>
      <c r="AB30" s="369"/>
      <c r="AC30" s="367"/>
      <c r="AD30" s="370"/>
      <c r="AE30" s="366"/>
      <c r="AF30" s="367"/>
      <c r="AG30" s="368"/>
      <c r="AH30" s="371"/>
      <c r="AI30" s="309">
        <v>37</v>
      </c>
      <c r="AJ30" s="341">
        <f t="shared" si="0"/>
        <v>0.185</v>
      </c>
      <c r="AK30" s="310"/>
      <c r="AL30" s="341">
        <f t="shared" si="1"/>
        <v>0.185</v>
      </c>
      <c r="AM30" s="311" t="str">
        <f t="shared" si="2"/>
        <v>NO</v>
      </c>
    </row>
    <row r="31" spans="1:39" ht="24.95" customHeight="1">
      <c r="A31" s="149">
        <v>24</v>
      </c>
      <c r="B31" s="365" t="s">
        <v>107</v>
      </c>
      <c r="C31" s="366"/>
      <c r="D31" s="367"/>
      <c r="E31" s="368">
        <v>6</v>
      </c>
      <c r="F31" s="369"/>
      <c r="G31" s="370"/>
      <c r="H31" s="366"/>
      <c r="I31" s="367"/>
      <c r="J31" s="367"/>
      <c r="K31" s="368"/>
      <c r="L31" s="369"/>
      <c r="M31" s="367"/>
      <c r="N31" s="370"/>
      <c r="O31" s="366"/>
      <c r="P31" s="367"/>
      <c r="Q31" s="367"/>
      <c r="R31" s="367"/>
      <c r="S31" s="366"/>
      <c r="T31" s="367"/>
      <c r="U31" s="368"/>
      <c r="V31" s="369"/>
      <c r="W31" s="370"/>
      <c r="X31" s="366"/>
      <c r="Y31" s="367"/>
      <c r="Z31" s="367"/>
      <c r="AA31" s="368"/>
      <c r="AB31" s="369"/>
      <c r="AC31" s="367"/>
      <c r="AD31" s="370"/>
      <c r="AE31" s="366"/>
      <c r="AF31" s="367"/>
      <c r="AG31" s="368"/>
      <c r="AH31" s="371"/>
      <c r="AI31" s="309">
        <v>52</v>
      </c>
      <c r="AJ31" s="341">
        <f t="shared" si="0"/>
        <v>0.26</v>
      </c>
      <c r="AK31" s="310"/>
      <c r="AL31" s="341">
        <f t="shared" si="1"/>
        <v>0.26</v>
      </c>
      <c r="AM31" s="311" t="str">
        <f t="shared" si="2"/>
        <v>NO</v>
      </c>
    </row>
    <row r="32" spans="1:39" ht="24.95" customHeight="1">
      <c r="A32" s="149">
        <v>25</v>
      </c>
      <c r="B32" s="365" t="s">
        <v>108</v>
      </c>
      <c r="C32" s="366"/>
      <c r="D32" s="367"/>
      <c r="E32" s="368">
        <v>7</v>
      </c>
      <c r="F32" s="369"/>
      <c r="G32" s="370"/>
      <c r="H32" s="366"/>
      <c r="I32" s="367"/>
      <c r="J32" s="367"/>
      <c r="K32" s="368"/>
      <c r="L32" s="369"/>
      <c r="M32" s="367"/>
      <c r="N32" s="370"/>
      <c r="O32" s="366"/>
      <c r="P32" s="367"/>
      <c r="Q32" s="367"/>
      <c r="R32" s="367"/>
      <c r="S32" s="366"/>
      <c r="T32" s="367"/>
      <c r="U32" s="368"/>
      <c r="V32" s="369"/>
      <c r="W32" s="370"/>
      <c r="X32" s="366"/>
      <c r="Y32" s="367"/>
      <c r="Z32" s="367"/>
      <c r="AA32" s="368"/>
      <c r="AB32" s="369"/>
      <c r="AC32" s="367"/>
      <c r="AD32" s="370"/>
      <c r="AE32" s="366"/>
      <c r="AF32" s="367"/>
      <c r="AG32" s="368"/>
      <c r="AH32" s="371"/>
      <c r="AI32" s="309">
        <v>42</v>
      </c>
      <c r="AJ32" s="341">
        <f t="shared" si="0"/>
        <v>0.21</v>
      </c>
      <c r="AK32" s="310"/>
      <c r="AL32" s="341">
        <f t="shared" si="1"/>
        <v>0.21</v>
      </c>
      <c r="AM32" s="311" t="str">
        <f t="shared" si="2"/>
        <v>NO</v>
      </c>
    </row>
    <row r="33" spans="1:39" ht="24.95" customHeight="1">
      <c r="A33" s="149">
        <v>26</v>
      </c>
      <c r="B33" s="365" t="s">
        <v>109</v>
      </c>
      <c r="C33" s="366"/>
      <c r="D33" s="367"/>
      <c r="E33" s="368">
        <v>6</v>
      </c>
      <c r="F33" s="369"/>
      <c r="G33" s="370"/>
      <c r="H33" s="366"/>
      <c r="I33" s="367"/>
      <c r="J33" s="367"/>
      <c r="K33" s="368"/>
      <c r="L33" s="369"/>
      <c r="M33" s="367"/>
      <c r="N33" s="370"/>
      <c r="O33" s="366"/>
      <c r="P33" s="367"/>
      <c r="Q33" s="367"/>
      <c r="R33" s="367"/>
      <c r="S33" s="366"/>
      <c r="T33" s="367"/>
      <c r="U33" s="368"/>
      <c r="V33" s="369"/>
      <c r="W33" s="370"/>
      <c r="X33" s="366"/>
      <c r="Y33" s="367"/>
      <c r="Z33" s="367"/>
      <c r="AA33" s="368"/>
      <c r="AB33" s="369"/>
      <c r="AC33" s="367"/>
      <c r="AD33" s="370"/>
      <c r="AE33" s="366"/>
      <c r="AF33" s="367"/>
      <c r="AG33" s="368"/>
      <c r="AH33" s="371"/>
      <c r="AI33" s="309">
        <v>52</v>
      </c>
      <c r="AJ33" s="341">
        <f t="shared" ref="AJ33:AJ37" si="3">AI33/$AM$6</f>
        <v>0.26</v>
      </c>
      <c r="AK33" s="310"/>
      <c r="AL33" s="341">
        <f t="shared" ref="AL33:AL37" si="4">(AI33)/($AM$5-AK33)</f>
        <v>0.26</v>
      </c>
      <c r="AM33" s="311" t="str">
        <f t="shared" ref="AM33:AM37" si="5">IF(AL33&gt;70%,"OK","NO")</f>
        <v>NO</v>
      </c>
    </row>
    <row r="34" spans="1:39" ht="24.95" customHeight="1">
      <c r="A34" s="149">
        <v>27</v>
      </c>
      <c r="B34" s="365" t="s">
        <v>110</v>
      </c>
      <c r="C34" s="366"/>
      <c r="D34" s="367"/>
      <c r="E34" s="368"/>
      <c r="F34" s="369"/>
      <c r="G34" s="370"/>
      <c r="H34" s="366"/>
      <c r="I34" s="367"/>
      <c r="J34" s="367"/>
      <c r="K34" s="368"/>
      <c r="L34" s="369"/>
      <c r="M34" s="367"/>
      <c r="N34" s="370"/>
      <c r="O34" s="366"/>
      <c r="P34" s="367"/>
      <c r="Q34" s="367"/>
      <c r="R34" s="367"/>
      <c r="S34" s="366"/>
      <c r="T34" s="367"/>
      <c r="U34" s="368"/>
      <c r="V34" s="369"/>
      <c r="W34" s="370"/>
      <c r="X34" s="366"/>
      <c r="Y34" s="367"/>
      <c r="Z34" s="367"/>
      <c r="AA34" s="368"/>
      <c r="AB34" s="369"/>
      <c r="AC34" s="367"/>
      <c r="AD34" s="370"/>
      <c r="AE34" s="366"/>
      <c r="AF34" s="367"/>
      <c r="AG34" s="368"/>
      <c r="AH34" s="371"/>
      <c r="AI34" s="309">
        <v>42</v>
      </c>
      <c r="AJ34" s="341">
        <f t="shared" si="3"/>
        <v>0.21</v>
      </c>
      <c r="AK34" s="310"/>
      <c r="AL34" s="341">
        <f t="shared" si="4"/>
        <v>0.21</v>
      </c>
      <c r="AM34" s="311" t="str">
        <f t="shared" si="5"/>
        <v>NO</v>
      </c>
    </row>
    <row r="35" spans="1:39" ht="24.95" customHeight="1">
      <c r="A35" s="149">
        <v>28</v>
      </c>
      <c r="B35" s="365" t="s">
        <v>111</v>
      </c>
      <c r="C35" s="366"/>
      <c r="D35" s="367"/>
      <c r="E35" s="368">
        <v>6</v>
      </c>
      <c r="F35" s="369"/>
      <c r="G35" s="370"/>
      <c r="H35" s="366"/>
      <c r="I35" s="367"/>
      <c r="J35" s="367"/>
      <c r="K35" s="368"/>
      <c r="L35" s="369"/>
      <c r="M35" s="367"/>
      <c r="N35" s="370"/>
      <c r="O35" s="366"/>
      <c r="P35" s="367"/>
      <c r="Q35" s="367"/>
      <c r="R35" s="367"/>
      <c r="S35" s="366"/>
      <c r="T35" s="367"/>
      <c r="U35" s="368"/>
      <c r="V35" s="369"/>
      <c r="W35" s="370"/>
      <c r="X35" s="366"/>
      <c r="Y35" s="367"/>
      <c r="Z35" s="367"/>
      <c r="AA35" s="368"/>
      <c r="AB35" s="369"/>
      <c r="AC35" s="367"/>
      <c r="AD35" s="370"/>
      <c r="AE35" s="366"/>
      <c r="AF35" s="367"/>
      <c r="AG35" s="368"/>
      <c r="AH35" s="371"/>
      <c r="AI35" s="309">
        <v>47</v>
      </c>
      <c r="AJ35" s="341">
        <f t="shared" si="3"/>
        <v>0.23499999999999999</v>
      </c>
      <c r="AK35" s="310"/>
      <c r="AL35" s="341">
        <f t="shared" si="4"/>
        <v>0.23499999999999999</v>
      </c>
      <c r="AM35" s="311" t="str">
        <f t="shared" si="5"/>
        <v>NO</v>
      </c>
    </row>
    <row r="36" spans="1:39" ht="24.95" customHeight="1">
      <c r="A36" s="149">
        <v>29</v>
      </c>
      <c r="B36" s="365" t="s">
        <v>112</v>
      </c>
      <c r="C36" s="366"/>
      <c r="D36" s="367"/>
      <c r="E36" s="368"/>
      <c r="F36" s="369"/>
      <c r="G36" s="370"/>
      <c r="H36" s="366"/>
      <c r="I36" s="367"/>
      <c r="J36" s="367"/>
      <c r="K36" s="368"/>
      <c r="L36" s="369"/>
      <c r="M36" s="367"/>
      <c r="N36" s="370"/>
      <c r="O36" s="366"/>
      <c r="P36" s="367"/>
      <c r="Q36" s="367"/>
      <c r="R36" s="367"/>
      <c r="S36" s="366"/>
      <c r="T36" s="367"/>
      <c r="U36" s="368"/>
      <c r="V36" s="369"/>
      <c r="W36" s="370"/>
      <c r="X36" s="366"/>
      <c r="Y36" s="367"/>
      <c r="Z36" s="367"/>
      <c r="AA36" s="368"/>
      <c r="AB36" s="369"/>
      <c r="AC36" s="367"/>
      <c r="AD36" s="370"/>
      <c r="AE36" s="366"/>
      <c r="AF36" s="367"/>
      <c r="AG36" s="368"/>
      <c r="AH36" s="371"/>
      <c r="AI36" s="309">
        <v>52</v>
      </c>
      <c r="AJ36" s="341">
        <f t="shared" si="3"/>
        <v>0.26</v>
      </c>
      <c r="AK36" s="310"/>
      <c r="AL36" s="341">
        <f t="shared" si="4"/>
        <v>0.26</v>
      </c>
      <c r="AM36" s="311" t="str">
        <f t="shared" si="5"/>
        <v>NO</v>
      </c>
    </row>
    <row r="37" spans="1:39" ht="24.95" customHeight="1">
      <c r="A37" s="149">
        <v>30</v>
      </c>
      <c r="B37" s="365" t="s">
        <v>113</v>
      </c>
      <c r="C37" s="366"/>
      <c r="D37" s="367"/>
      <c r="E37" s="368">
        <v>6</v>
      </c>
      <c r="F37" s="369"/>
      <c r="G37" s="370"/>
      <c r="H37" s="366"/>
      <c r="I37" s="367"/>
      <c r="J37" s="367"/>
      <c r="K37" s="368"/>
      <c r="L37" s="369"/>
      <c r="M37" s="367"/>
      <c r="N37" s="370"/>
      <c r="O37" s="366"/>
      <c r="P37" s="367"/>
      <c r="Q37" s="367"/>
      <c r="R37" s="367"/>
      <c r="S37" s="366"/>
      <c r="T37" s="367"/>
      <c r="U37" s="368"/>
      <c r="V37" s="369"/>
      <c r="W37" s="370"/>
      <c r="X37" s="366"/>
      <c r="Y37" s="367"/>
      <c r="Z37" s="367"/>
      <c r="AA37" s="368"/>
      <c r="AB37" s="369"/>
      <c r="AC37" s="367"/>
      <c r="AD37" s="370"/>
      <c r="AE37" s="366"/>
      <c r="AF37" s="367"/>
      <c r="AG37" s="368"/>
      <c r="AH37" s="371"/>
      <c r="AI37" s="309">
        <v>40</v>
      </c>
      <c r="AJ37" s="341">
        <f t="shared" si="3"/>
        <v>0.2</v>
      </c>
      <c r="AK37" s="310"/>
      <c r="AL37" s="341">
        <f t="shared" si="4"/>
        <v>0.2</v>
      </c>
      <c r="AM37" s="311" t="str">
        <f t="shared" si="5"/>
        <v>NO</v>
      </c>
    </row>
    <row r="38" spans="1:39" ht="24.95" customHeight="1">
      <c r="A38" s="149">
        <v>31</v>
      </c>
      <c r="B38" s="365" t="s">
        <v>114</v>
      </c>
      <c r="C38" s="366"/>
      <c r="D38" s="367"/>
      <c r="E38" s="368">
        <v>6</v>
      </c>
      <c r="F38" s="369"/>
      <c r="G38" s="370"/>
      <c r="H38" s="366"/>
      <c r="I38" s="367"/>
      <c r="J38" s="367"/>
      <c r="K38" s="368"/>
      <c r="L38" s="369"/>
      <c r="M38" s="367"/>
      <c r="N38" s="370"/>
      <c r="O38" s="366"/>
      <c r="P38" s="367"/>
      <c r="Q38" s="367"/>
      <c r="R38" s="367"/>
      <c r="S38" s="366"/>
      <c r="T38" s="367"/>
      <c r="U38" s="368"/>
      <c r="V38" s="369"/>
      <c r="W38" s="370"/>
      <c r="X38" s="366"/>
      <c r="Y38" s="367"/>
      <c r="Z38" s="367"/>
      <c r="AA38" s="368"/>
      <c r="AB38" s="369"/>
      <c r="AC38" s="367"/>
      <c r="AD38" s="370"/>
      <c r="AE38" s="366"/>
      <c r="AF38" s="367"/>
      <c r="AG38" s="368"/>
      <c r="AH38" s="371"/>
      <c r="AI38" s="309">
        <v>47</v>
      </c>
      <c r="AJ38" s="341">
        <f t="shared" si="0"/>
        <v>0.23499999999999999</v>
      </c>
      <c r="AK38" s="310"/>
      <c r="AL38" s="341">
        <f t="shared" si="1"/>
        <v>0.23499999999999999</v>
      </c>
      <c r="AM38" s="311" t="str">
        <f t="shared" si="2"/>
        <v>NO</v>
      </c>
    </row>
    <row r="39" spans="1:39" ht="24.95" customHeight="1">
      <c r="A39" s="149">
        <v>32</v>
      </c>
      <c r="B39" s="365" t="s">
        <v>115</v>
      </c>
      <c r="C39" s="366"/>
      <c r="D39" s="367"/>
      <c r="E39" s="368">
        <v>4</v>
      </c>
      <c r="F39" s="369"/>
      <c r="G39" s="370"/>
      <c r="H39" s="366"/>
      <c r="I39" s="367"/>
      <c r="J39" s="367"/>
      <c r="K39" s="368"/>
      <c r="L39" s="369"/>
      <c r="M39" s="367"/>
      <c r="N39" s="370"/>
      <c r="O39" s="366"/>
      <c r="P39" s="367"/>
      <c r="Q39" s="367"/>
      <c r="R39" s="367"/>
      <c r="S39" s="366"/>
      <c r="T39" s="367"/>
      <c r="U39" s="368"/>
      <c r="V39" s="369"/>
      <c r="W39" s="370"/>
      <c r="X39" s="366"/>
      <c r="Y39" s="367"/>
      <c r="Z39" s="367"/>
      <c r="AA39" s="368"/>
      <c r="AB39" s="369"/>
      <c r="AC39" s="367"/>
      <c r="AD39" s="370"/>
      <c r="AE39" s="366"/>
      <c r="AF39" s="367"/>
      <c r="AG39" s="368"/>
      <c r="AH39" s="371"/>
      <c r="AI39" s="309">
        <v>10</v>
      </c>
      <c r="AJ39" s="341">
        <f t="shared" si="0"/>
        <v>0.05</v>
      </c>
      <c r="AK39" s="310"/>
      <c r="AL39" s="341">
        <f t="shared" si="1"/>
        <v>0.05</v>
      </c>
      <c r="AM39" s="311" t="str">
        <f t="shared" si="2"/>
        <v>NO</v>
      </c>
    </row>
    <row r="40" spans="1:39" ht="24.95" customHeight="1">
      <c r="A40" s="149">
        <v>33</v>
      </c>
      <c r="B40" s="365" t="s">
        <v>116</v>
      </c>
      <c r="C40" s="366"/>
      <c r="D40" s="367"/>
      <c r="E40" s="368">
        <v>6</v>
      </c>
      <c r="F40" s="369"/>
      <c r="G40" s="370"/>
      <c r="H40" s="366"/>
      <c r="I40" s="367"/>
      <c r="J40" s="367"/>
      <c r="K40" s="368"/>
      <c r="L40" s="369"/>
      <c r="M40" s="367"/>
      <c r="N40" s="370"/>
      <c r="O40" s="366"/>
      <c r="P40" s="367"/>
      <c r="Q40" s="367"/>
      <c r="R40" s="367"/>
      <c r="S40" s="366"/>
      <c r="T40" s="367"/>
      <c r="U40" s="368"/>
      <c r="V40" s="369"/>
      <c r="W40" s="370"/>
      <c r="X40" s="366"/>
      <c r="Y40" s="367"/>
      <c r="Z40" s="367"/>
      <c r="AA40" s="368"/>
      <c r="AB40" s="369"/>
      <c r="AC40" s="367"/>
      <c r="AD40" s="370"/>
      <c r="AE40" s="366"/>
      <c r="AF40" s="367"/>
      <c r="AG40" s="368"/>
      <c r="AH40" s="371"/>
      <c r="AI40" s="309">
        <v>27</v>
      </c>
      <c r="AJ40" s="341">
        <f t="shared" si="0"/>
        <v>0.13500000000000001</v>
      </c>
      <c r="AK40" s="310"/>
      <c r="AL40" s="341">
        <f t="shared" si="1"/>
        <v>0.13500000000000001</v>
      </c>
      <c r="AM40" s="311" t="str">
        <f t="shared" si="2"/>
        <v>NO</v>
      </c>
    </row>
    <row r="41" spans="1:39" ht="24.95" customHeight="1">
      <c r="A41" s="149">
        <v>34</v>
      </c>
      <c r="B41" s="365" t="s">
        <v>117</v>
      </c>
      <c r="C41" s="366"/>
      <c r="D41" s="367"/>
      <c r="E41" s="368">
        <v>4</v>
      </c>
      <c r="F41" s="369"/>
      <c r="G41" s="370"/>
      <c r="H41" s="366"/>
      <c r="I41" s="367"/>
      <c r="J41" s="367"/>
      <c r="K41" s="368"/>
      <c r="L41" s="369"/>
      <c r="M41" s="367"/>
      <c r="N41" s="370"/>
      <c r="O41" s="366"/>
      <c r="P41" s="367"/>
      <c r="Q41" s="367"/>
      <c r="R41" s="367"/>
      <c r="S41" s="366"/>
      <c r="T41" s="367"/>
      <c r="U41" s="368"/>
      <c r="V41" s="369"/>
      <c r="W41" s="370"/>
      <c r="X41" s="366"/>
      <c r="Y41" s="367"/>
      <c r="Z41" s="367"/>
      <c r="AA41" s="368"/>
      <c r="AB41" s="369"/>
      <c r="AC41" s="367"/>
      <c r="AD41" s="370"/>
      <c r="AE41" s="366"/>
      <c r="AF41" s="367"/>
      <c r="AG41" s="368"/>
      <c r="AH41" s="371"/>
      <c r="AI41" s="309">
        <v>10</v>
      </c>
      <c r="AJ41" s="341">
        <f t="shared" si="0"/>
        <v>0.05</v>
      </c>
      <c r="AK41" s="310"/>
      <c r="AL41" s="341">
        <f t="shared" si="1"/>
        <v>0.05</v>
      </c>
      <c r="AM41" s="311" t="str">
        <f t="shared" si="2"/>
        <v>NO</v>
      </c>
    </row>
    <row r="42" spans="1:39" ht="24.95" customHeight="1">
      <c r="A42" s="149">
        <v>35</v>
      </c>
      <c r="B42" s="372"/>
      <c r="C42" s="373"/>
      <c r="D42" s="374"/>
      <c r="E42" s="375"/>
      <c r="F42" s="376"/>
      <c r="G42" s="377"/>
      <c r="H42" s="373"/>
      <c r="I42" s="374"/>
      <c r="J42" s="374"/>
      <c r="K42" s="375"/>
      <c r="L42" s="376"/>
      <c r="M42" s="374"/>
      <c r="N42" s="377"/>
      <c r="O42" s="373"/>
      <c r="P42" s="374"/>
      <c r="Q42" s="374"/>
      <c r="R42" s="374"/>
      <c r="S42" s="373"/>
      <c r="T42" s="374"/>
      <c r="U42" s="375"/>
      <c r="V42" s="376"/>
      <c r="W42" s="377"/>
      <c r="X42" s="373"/>
      <c r="Y42" s="374"/>
      <c r="Z42" s="374"/>
      <c r="AA42" s="375"/>
      <c r="AB42" s="376"/>
      <c r="AC42" s="374"/>
      <c r="AD42" s="377"/>
      <c r="AE42" s="373"/>
      <c r="AF42" s="374"/>
      <c r="AG42" s="375"/>
      <c r="AH42" s="378"/>
      <c r="AI42" s="312"/>
      <c r="AJ42" s="341">
        <f t="shared" ref="AJ42:AJ46" si="6">AI42/$AM$6</f>
        <v>0</v>
      </c>
      <c r="AK42" s="310"/>
      <c r="AL42" s="341">
        <f t="shared" ref="AL42:AL46" si="7">(AI42)/($AM$5-AK42)</f>
        <v>0</v>
      </c>
      <c r="AM42" s="311" t="str">
        <f t="shared" ref="AM42:AM46" si="8">IF(AL42&gt;70%,"OK","NO")</f>
        <v>NO</v>
      </c>
    </row>
    <row r="43" spans="1:39" ht="24.95" customHeight="1">
      <c r="A43" s="149">
        <v>36</v>
      </c>
      <c r="B43" s="372"/>
      <c r="C43" s="373"/>
      <c r="D43" s="374"/>
      <c r="E43" s="375"/>
      <c r="F43" s="376"/>
      <c r="G43" s="377"/>
      <c r="H43" s="373"/>
      <c r="I43" s="374"/>
      <c r="J43" s="374"/>
      <c r="K43" s="375"/>
      <c r="L43" s="376"/>
      <c r="M43" s="374"/>
      <c r="N43" s="377"/>
      <c r="O43" s="373"/>
      <c r="P43" s="374"/>
      <c r="Q43" s="374"/>
      <c r="R43" s="374"/>
      <c r="S43" s="373"/>
      <c r="T43" s="374"/>
      <c r="U43" s="375"/>
      <c r="V43" s="376"/>
      <c r="W43" s="377"/>
      <c r="X43" s="373"/>
      <c r="Y43" s="374"/>
      <c r="Z43" s="374"/>
      <c r="AA43" s="375"/>
      <c r="AB43" s="376"/>
      <c r="AC43" s="374"/>
      <c r="AD43" s="377"/>
      <c r="AE43" s="373"/>
      <c r="AF43" s="374"/>
      <c r="AG43" s="375"/>
      <c r="AH43" s="378"/>
      <c r="AI43" s="312"/>
      <c r="AJ43" s="341">
        <f t="shared" si="6"/>
        <v>0</v>
      </c>
      <c r="AK43" s="310"/>
      <c r="AL43" s="341">
        <f t="shared" si="7"/>
        <v>0</v>
      </c>
      <c r="AM43" s="311" t="str">
        <f t="shared" si="8"/>
        <v>NO</v>
      </c>
    </row>
    <row r="44" spans="1:39" ht="24.95" customHeight="1">
      <c r="A44" s="149">
        <v>37</v>
      </c>
      <c r="B44" s="372"/>
      <c r="C44" s="373"/>
      <c r="D44" s="374"/>
      <c r="E44" s="375"/>
      <c r="F44" s="376"/>
      <c r="G44" s="377"/>
      <c r="H44" s="373"/>
      <c r="I44" s="374"/>
      <c r="J44" s="374"/>
      <c r="K44" s="375"/>
      <c r="L44" s="376"/>
      <c r="M44" s="374"/>
      <c r="N44" s="377"/>
      <c r="O44" s="373"/>
      <c r="P44" s="374"/>
      <c r="Q44" s="374"/>
      <c r="R44" s="374"/>
      <c r="S44" s="373"/>
      <c r="T44" s="374"/>
      <c r="U44" s="375"/>
      <c r="V44" s="376"/>
      <c r="W44" s="377"/>
      <c r="X44" s="373"/>
      <c r="Y44" s="374"/>
      <c r="Z44" s="374"/>
      <c r="AA44" s="375"/>
      <c r="AB44" s="376"/>
      <c r="AC44" s="374"/>
      <c r="AD44" s="377"/>
      <c r="AE44" s="373"/>
      <c r="AF44" s="374"/>
      <c r="AG44" s="375"/>
      <c r="AH44" s="378"/>
      <c r="AI44" s="312"/>
      <c r="AJ44" s="341">
        <f t="shared" si="6"/>
        <v>0</v>
      </c>
      <c r="AK44" s="310"/>
      <c r="AL44" s="341">
        <f t="shared" si="7"/>
        <v>0</v>
      </c>
      <c r="AM44" s="311" t="str">
        <f t="shared" si="8"/>
        <v>NO</v>
      </c>
    </row>
    <row r="45" spans="1:39" ht="24.95" customHeight="1">
      <c r="A45" s="149">
        <v>38</v>
      </c>
      <c r="B45" s="372"/>
      <c r="C45" s="373"/>
      <c r="D45" s="374"/>
      <c r="E45" s="375"/>
      <c r="F45" s="376"/>
      <c r="G45" s="377"/>
      <c r="H45" s="373"/>
      <c r="I45" s="374"/>
      <c r="J45" s="374"/>
      <c r="K45" s="375"/>
      <c r="L45" s="376"/>
      <c r="M45" s="374"/>
      <c r="N45" s="377"/>
      <c r="O45" s="373"/>
      <c r="P45" s="374"/>
      <c r="Q45" s="374"/>
      <c r="R45" s="374"/>
      <c r="S45" s="373"/>
      <c r="T45" s="374"/>
      <c r="U45" s="375"/>
      <c r="V45" s="376"/>
      <c r="W45" s="377"/>
      <c r="X45" s="373"/>
      <c r="Y45" s="374"/>
      <c r="Z45" s="374"/>
      <c r="AA45" s="375"/>
      <c r="AB45" s="376"/>
      <c r="AC45" s="374"/>
      <c r="AD45" s="377"/>
      <c r="AE45" s="373"/>
      <c r="AF45" s="374"/>
      <c r="AG45" s="375"/>
      <c r="AH45" s="378"/>
      <c r="AI45" s="312"/>
      <c r="AJ45" s="341">
        <f t="shared" si="6"/>
        <v>0</v>
      </c>
      <c r="AK45" s="310"/>
      <c r="AL45" s="341">
        <f t="shared" si="7"/>
        <v>0</v>
      </c>
      <c r="AM45" s="311" t="str">
        <f t="shared" si="8"/>
        <v>NO</v>
      </c>
    </row>
    <row r="46" spans="1:39" ht="24.95" customHeight="1">
      <c r="A46" s="149">
        <v>39</v>
      </c>
      <c r="B46" s="372"/>
      <c r="C46" s="373"/>
      <c r="D46" s="374"/>
      <c r="E46" s="375"/>
      <c r="F46" s="376"/>
      <c r="G46" s="377"/>
      <c r="H46" s="373"/>
      <c r="I46" s="374"/>
      <c r="J46" s="374"/>
      <c r="K46" s="375"/>
      <c r="L46" s="376"/>
      <c r="M46" s="374"/>
      <c r="N46" s="377"/>
      <c r="O46" s="373"/>
      <c r="P46" s="374"/>
      <c r="Q46" s="374"/>
      <c r="R46" s="374"/>
      <c r="S46" s="373"/>
      <c r="T46" s="374"/>
      <c r="U46" s="375"/>
      <c r="V46" s="376"/>
      <c r="W46" s="377"/>
      <c r="X46" s="373"/>
      <c r="Y46" s="374"/>
      <c r="Z46" s="374"/>
      <c r="AA46" s="375"/>
      <c r="AB46" s="376"/>
      <c r="AC46" s="374"/>
      <c r="AD46" s="377"/>
      <c r="AE46" s="373"/>
      <c r="AF46" s="374"/>
      <c r="AG46" s="375"/>
      <c r="AH46" s="378"/>
      <c r="AI46" s="312"/>
      <c r="AJ46" s="341">
        <f t="shared" si="6"/>
        <v>0</v>
      </c>
      <c r="AK46" s="310"/>
      <c r="AL46" s="341">
        <f t="shared" si="7"/>
        <v>0</v>
      </c>
      <c r="AM46" s="311" t="str">
        <f t="shared" si="8"/>
        <v>NO</v>
      </c>
    </row>
    <row r="47" spans="1:39" ht="24.95" customHeight="1" thickBot="1">
      <c r="A47" s="150">
        <v>40</v>
      </c>
      <c r="B47" s="379"/>
      <c r="C47" s="380"/>
      <c r="D47" s="381"/>
      <c r="E47" s="382"/>
      <c r="F47" s="383"/>
      <c r="G47" s="384"/>
      <c r="H47" s="380"/>
      <c r="I47" s="381"/>
      <c r="J47" s="381"/>
      <c r="K47" s="382"/>
      <c r="L47" s="383"/>
      <c r="M47" s="381"/>
      <c r="N47" s="384"/>
      <c r="O47" s="380"/>
      <c r="P47" s="381"/>
      <c r="Q47" s="381"/>
      <c r="R47" s="381"/>
      <c r="S47" s="380"/>
      <c r="T47" s="381"/>
      <c r="U47" s="382"/>
      <c r="V47" s="383"/>
      <c r="W47" s="384"/>
      <c r="X47" s="380"/>
      <c r="Y47" s="381"/>
      <c r="Z47" s="381"/>
      <c r="AA47" s="382"/>
      <c r="AB47" s="383"/>
      <c r="AC47" s="381"/>
      <c r="AD47" s="384"/>
      <c r="AE47" s="380"/>
      <c r="AF47" s="381"/>
      <c r="AG47" s="382"/>
      <c r="AH47" s="385"/>
      <c r="AI47" s="313"/>
      <c r="AJ47" s="386">
        <f t="shared" si="0"/>
        <v>0</v>
      </c>
      <c r="AK47" s="314"/>
      <c r="AL47" s="386">
        <f t="shared" si="1"/>
        <v>0</v>
      </c>
      <c r="AM47" s="315" t="str">
        <f t="shared" si="2"/>
        <v>NO</v>
      </c>
    </row>
    <row r="48" spans="1:39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305" t="s">
        <v>122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1: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1: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1: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1: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1: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1: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1: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1: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1: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1: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1: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1: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1: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1: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1: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1: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1: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1: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1: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1: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1: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1: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1: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1: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1: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1: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1: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1: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1: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1: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1: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1: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1: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1: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1: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1: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1: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1: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1: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1: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1: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1: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1: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1: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1: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1: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1: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1: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1: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1: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1: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1: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1: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1: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1: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1: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1: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1: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1: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1: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1: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1: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1: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1: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1: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1: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1: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1: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1: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1: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1: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1: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1: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1: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1: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1: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1: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1: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1: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1: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1: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1: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1: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1: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1: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1: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1: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1: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1: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1: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1: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1: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1: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1: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1: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1: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1: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1: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1: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1: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1: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1: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1: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1: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1: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1: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1: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1: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1: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1: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1: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1: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1: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1: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1: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1: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1: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1: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1: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1: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1: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1: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1: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1: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1: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1: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1: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1: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1: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1: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1: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1: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1: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1: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1: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1: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1: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1: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1: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1: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1: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1: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1: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1: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1: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1: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1: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1: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1: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1: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1: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1: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1: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1: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1: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1: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1: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1: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1: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</row>
    <row r="687" spans="1: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</row>
    <row r="688" spans="1: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</row>
    <row r="689" spans="1: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</row>
    <row r="690" spans="1: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1: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1: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1: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1: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1: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1: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1: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1: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1: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1: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1: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1: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1: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1: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1: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1: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1: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1: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</row>
    <row r="709" spans="1: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</row>
    <row r="710" spans="1: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</row>
    <row r="711" spans="1: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</row>
    <row r="712" spans="1: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</row>
    <row r="713" spans="1: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1: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1: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1: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1: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1: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1: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1: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1: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1: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1: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1: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1: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1: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1: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1: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</row>
    <row r="729" spans="1: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</row>
    <row r="730" spans="1: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</row>
    <row r="731" spans="1: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</row>
    <row r="732" spans="1: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</row>
    <row r="733" spans="1: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</row>
    <row r="734" spans="1: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</row>
    <row r="735" spans="1: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</row>
    <row r="736" spans="1: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</row>
    <row r="737" spans="1: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</row>
    <row r="738" spans="1: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</row>
    <row r="739" spans="1: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</row>
    <row r="740" spans="1: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</row>
    <row r="741" spans="1: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</row>
    <row r="742" spans="1: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</row>
    <row r="743" spans="1: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</row>
    <row r="744" spans="1: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</row>
    <row r="745" spans="1: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</row>
    <row r="746" spans="1: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</row>
    <row r="747" spans="1: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</row>
    <row r="748" spans="1: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</row>
    <row r="749" spans="1: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</row>
    <row r="750" spans="1: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</row>
    <row r="751" spans="1: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</row>
    <row r="752" spans="1: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</row>
    <row r="753" spans="1: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</row>
    <row r="754" spans="1: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</row>
    <row r="755" spans="1: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</row>
    <row r="756" spans="1: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</row>
    <row r="757" spans="1: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</row>
    <row r="758" spans="1: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</row>
    <row r="759" spans="1: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</row>
    <row r="760" spans="1: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</row>
    <row r="761" spans="1: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</row>
    <row r="762" spans="1: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</row>
    <row r="763" spans="1: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</row>
    <row r="764" spans="1: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</row>
    <row r="765" spans="1: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</row>
    <row r="766" spans="1: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</row>
    <row r="767" spans="1: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</row>
    <row r="768" spans="1: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</row>
    <row r="769" spans="1: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</row>
    <row r="770" spans="1: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</row>
    <row r="771" spans="1: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</row>
    <row r="772" spans="1: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</row>
    <row r="773" spans="1: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</row>
    <row r="774" spans="1: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</row>
    <row r="775" spans="1: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</row>
    <row r="776" spans="1: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</row>
    <row r="777" spans="1: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</row>
    <row r="778" spans="1: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</row>
    <row r="779" spans="1: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</row>
    <row r="780" spans="1: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</row>
    <row r="781" spans="1: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</row>
    <row r="782" spans="1: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</row>
    <row r="783" spans="1: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</row>
    <row r="784" spans="1: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</row>
    <row r="785" spans="1: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</row>
    <row r="786" spans="1: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</row>
    <row r="787" spans="1: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</row>
    <row r="788" spans="1: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</row>
    <row r="789" spans="1: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</row>
    <row r="790" spans="1: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</row>
    <row r="791" spans="1: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</row>
    <row r="792" spans="1: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</row>
    <row r="793" spans="1: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</row>
    <row r="794" spans="1: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</row>
    <row r="795" spans="1: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</row>
    <row r="796" spans="1: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</row>
    <row r="797" spans="1: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</row>
    <row r="798" spans="1: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</row>
    <row r="799" spans="1: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</row>
    <row r="800" spans="1: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</row>
    <row r="801" spans="1: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</row>
    <row r="802" spans="1: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</row>
    <row r="803" spans="1: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</row>
    <row r="804" spans="1: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</row>
    <row r="805" spans="1: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</row>
    <row r="806" spans="1: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</row>
    <row r="807" spans="1: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</row>
    <row r="808" spans="1: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</row>
    <row r="809" spans="1: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</row>
    <row r="810" spans="1: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</row>
    <row r="811" spans="1: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</row>
    <row r="812" spans="1: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</row>
    <row r="813" spans="1: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</row>
    <row r="814" spans="1: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</row>
    <row r="815" spans="1: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</row>
    <row r="816" spans="1: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</row>
    <row r="817" spans="1: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</row>
    <row r="818" spans="1: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</row>
    <row r="819" spans="1: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</row>
    <row r="820" spans="1: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</row>
    <row r="821" spans="1: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</row>
    <row r="822" spans="1: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</row>
    <row r="823" spans="1: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</row>
    <row r="824" spans="1: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</row>
    <row r="825" spans="1: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</row>
    <row r="826" spans="1: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</row>
    <row r="827" spans="1: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</row>
    <row r="828" spans="1: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</row>
    <row r="829" spans="1: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</row>
    <row r="830" spans="1: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</row>
    <row r="831" spans="1: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</row>
    <row r="832" spans="1: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</row>
    <row r="833" spans="1: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</row>
    <row r="834" spans="1: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</row>
    <row r="835" spans="1: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</row>
    <row r="836" spans="1: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</row>
    <row r="837" spans="1: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</row>
    <row r="838" spans="1: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</row>
    <row r="839" spans="1: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</row>
    <row r="840" spans="1: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</row>
    <row r="841" spans="1: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</row>
    <row r="842" spans="1: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</row>
    <row r="843" spans="1: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</row>
    <row r="844" spans="1: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</row>
    <row r="845" spans="1: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</row>
    <row r="846" spans="1: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</row>
    <row r="847" spans="1: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</row>
    <row r="848" spans="1: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</row>
    <row r="849" spans="1: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</row>
    <row r="850" spans="1: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</row>
    <row r="851" spans="1: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</row>
    <row r="852" spans="1: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</row>
    <row r="853" spans="1: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</row>
    <row r="854" spans="1: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</row>
    <row r="855" spans="1: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</row>
    <row r="856" spans="1: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</row>
    <row r="857" spans="1: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</row>
    <row r="858" spans="1: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</row>
    <row r="859" spans="1: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</row>
    <row r="860" spans="1: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</row>
    <row r="861" spans="1: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</row>
    <row r="862" spans="1: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</row>
    <row r="863" spans="1: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</row>
    <row r="864" spans="1: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</row>
    <row r="865" spans="1: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</row>
    <row r="866" spans="1: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</row>
    <row r="867" spans="1: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</row>
    <row r="868" spans="1: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</row>
    <row r="869" spans="1: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</row>
    <row r="870" spans="1: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</row>
    <row r="871" spans="1: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</row>
    <row r="872" spans="1: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</row>
    <row r="873" spans="1: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</row>
    <row r="874" spans="1: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</row>
    <row r="875" spans="1: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</row>
    <row r="876" spans="1: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</row>
    <row r="877" spans="1: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</row>
    <row r="878" spans="1: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</row>
    <row r="879" spans="1: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</row>
    <row r="880" spans="1: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</row>
    <row r="881" spans="1: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</row>
    <row r="882" spans="1: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</row>
    <row r="883" spans="1: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</row>
    <row r="884" spans="1: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</row>
    <row r="885" spans="1: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</row>
    <row r="886" spans="1: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</row>
    <row r="887" spans="1: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</row>
    <row r="888" spans="1: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</row>
    <row r="889" spans="1: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</row>
    <row r="890" spans="1: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</row>
    <row r="891" spans="1: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</row>
    <row r="892" spans="1: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</row>
    <row r="893" spans="1: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</row>
    <row r="894" spans="1: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</row>
    <row r="895" spans="1: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</row>
    <row r="896" spans="1: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</row>
    <row r="897" spans="1: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</row>
    <row r="898" spans="1: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</row>
    <row r="899" spans="1: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</row>
    <row r="900" spans="1: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</row>
    <row r="901" spans="1: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</row>
    <row r="902" spans="1: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</row>
    <row r="903" spans="1: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</row>
    <row r="904" spans="1: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</row>
    <row r="905" spans="1: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</row>
    <row r="906" spans="1: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</row>
    <row r="907" spans="1: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</row>
    <row r="908" spans="1: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</row>
    <row r="909" spans="1: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</row>
    <row r="910" spans="1: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</row>
    <row r="911" spans="1: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</row>
    <row r="912" spans="1: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</row>
    <row r="913" spans="1: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</row>
    <row r="914" spans="1: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</row>
    <row r="915" spans="1: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</row>
    <row r="916" spans="1: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</row>
    <row r="917" spans="1: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</row>
    <row r="918" spans="1: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</row>
    <row r="919" spans="1: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</row>
    <row r="920" spans="1: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</row>
    <row r="921" spans="1: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</row>
    <row r="922" spans="1: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</row>
    <row r="923" spans="1:13">
      <c r="A923" s="8"/>
      <c r="B923" s="8"/>
      <c r="G923" s="8"/>
      <c r="H923" s="8"/>
      <c r="I923" s="8"/>
      <c r="J923" s="8"/>
      <c r="K923" s="8"/>
      <c r="L923" s="8"/>
      <c r="M923" s="8"/>
    </row>
  </sheetData>
  <sheetProtection sheet="1" objects="1" scenarios="1" selectLockedCells="1"/>
  <mergeCells count="25">
    <mergeCell ref="A1:B1"/>
    <mergeCell ref="C1:AM1"/>
    <mergeCell ref="C2:AM2"/>
    <mergeCell ref="C3:AM3"/>
    <mergeCell ref="C4:AM4"/>
    <mergeCell ref="A2:B2"/>
    <mergeCell ref="A3:B3"/>
    <mergeCell ref="A4:B4"/>
    <mergeCell ref="A7:B7"/>
    <mergeCell ref="O7:P7"/>
    <mergeCell ref="C5:E5"/>
    <mergeCell ref="F5:G5"/>
    <mergeCell ref="H5:K5"/>
    <mergeCell ref="L5:N5"/>
    <mergeCell ref="O5:R5"/>
    <mergeCell ref="A5:B5"/>
    <mergeCell ref="A6:B6"/>
    <mergeCell ref="AJ6:AL6"/>
    <mergeCell ref="V5:W5"/>
    <mergeCell ref="AB5:AD5"/>
    <mergeCell ref="AE5:AG5"/>
    <mergeCell ref="O6:P6"/>
    <mergeCell ref="S5:U5"/>
    <mergeCell ref="AI5:AL5"/>
    <mergeCell ref="X5:AA5"/>
  </mergeCells>
  <printOptions horizontalCentered="1" verticalCentered="1"/>
  <pageMargins left="0.19685039370078741" right="0.19685039370078741" top="0.19685039370078741" bottom="0.19685039370078741" header="0" footer="0"/>
  <pageSetup paperSize="8" scale="6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959"/>
  <sheetViews>
    <sheetView view="pageBreakPreview" zoomScale="80" zoomScaleNormal="100" zoomScaleSheetLayoutView="80" workbookViewId="0">
      <selection activeCell="S12" sqref="S12"/>
    </sheetView>
  </sheetViews>
  <sheetFormatPr defaultColWidth="15.28515625" defaultRowHeight="15" customHeight="1"/>
  <cols>
    <col min="1" max="1" width="4.42578125" style="21" customWidth="1"/>
    <col min="2" max="2" width="42.7109375" style="21" customWidth="1"/>
    <col min="3" max="10" width="5.7109375" style="21" customWidth="1"/>
    <col min="11" max="11" width="10.7109375" style="21" customWidth="1"/>
    <col min="12" max="15" width="5.7109375" style="21" customWidth="1"/>
    <col min="16" max="16" width="10.7109375" style="21" customWidth="1"/>
    <col min="17" max="20" width="5.7109375" style="21" customWidth="1"/>
    <col min="21" max="21" width="10.7109375" style="21" customWidth="1"/>
    <col min="22" max="27" width="5.7109375" style="21" customWidth="1"/>
    <col min="28" max="28" width="10.7109375" style="21" customWidth="1"/>
    <col min="29" max="29" width="15.7109375" style="21" bestFit="1" customWidth="1"/>
    <col min="30" max="34" width="8.7109375" style="9" customWidth="1"/>
    <col min="35" max="254" width="15.28515625" style="1"/>
    <col min="255" max="255" width="3.42578125" style="1" customWidth="1"/>
    <col min="256" max="256" width="4.42578125" style="1" customWidth="1"/>
    <col min="257" max="257" width="31.42578125" style="1" customWidth="1"/>
    <col min="258" max="263" width="6.7109375" style="1" customWidth="1"/>
    <col min="264" max="264" width="8.140625" style="1" customWidth="1"/>
    <col min="265" max="267" width="5.7109375" style="1" customWidth="1"/>
    <col min="268" max="268" width="8.28515625" style="1" customWidth="1"/>
    <col min="269" max="272" width="6.28515625" style="1" customWidth="1"/>
    <col min="273" max="276" width="8" style="1" customWidth="1"/>
    <col min="277" max="277" width="8.28515625" style="1" bestFit="1" customWidth="1"/>
    <col min="278" max="278" width="15.7109375" style="1" bestFit="1" customWidth="1"/>
    <col min="279" max="280" width="8.7109375" style="1" customWidth="1"/>
    <col min="281" max="281" width="9" style="1" customWidth="1"/>
    <col min="282" max="282" width="5.140625" style="1" customWidth="1"/>
    <col min="283" max="283" width="8.140625" style="1" customWidth="1"/>
    <col min="284" max="284" width="7.85546875" style="1" customWidth="1"/>
    <col min="285" max="510" width="15.28515625" style="1"/>
    <col min="511" max="511" width="3.42578125" style="1" customWidth="1"/>
    <col min="512" max="512" width="4.42578125" style="1" customWidth="1"/>
    <col min="513" max="513" width="31.42578125" style="1" customWidth="1"/>
    <col min="514" max="519" width="6.7109375" style="1" customWidth="1"/>
    <col min="520" max="520" width="8.140625" style="1" customWidth="1"/>
    <col min="521" max="523" width="5.7109375" style="1" customWidth="1"/>
    <col min="524" max="524" width="8.28515625" style="1" customWidth="1"/>
    <col min="525" max="528" width="6.28515625" style="1" customWidth="1"/>
    <col min="529" max="532" width="8" style="1" customWidth="1"/>
    <col min="533" max="533" width="8.28515625" style="1" bestFit="1" customWidth="1"/>
    <col min="534" max="534" width="15.7109375" style="1" bestFit="1" customWidth="1"/>
    <col min="535" max="536" width="8.7109375" style="1" customWidth="1"/>
    <col min="537" max="537" width="9" style="1" customWidth="1"/>
    <col min="538" max="538" width="5.140625" style="1" customWidth="1"/>
    <col min="539" max="539" width="8.140625" style="1" customWidth="1"/>
    <col min="540" max="540" width="7.85546875" style="1" customWidth="1"/>
    <col min="541" max="766" width="15.28515625" style="1"/>
    <col min="767" max="767" width="3.42578125" style="1" customWidth="1"/>
    <col min="768" max="768" width="4.42578125" style="1" customWidth="1"/>
    <col min="769" max="769" width="31.42578125" style="1" customWidth="1"/>
    <col min="770" max="775" width="6.7109375" style="1" customWidth="1"/>
    <col min="776" max="776" width="8.140625" style="1" customWidth="1"/>
    <col min="777" max="779" width="5.7109375" style="1" customWidth="1"/>
    <col min="780" max="780" width="8.28515625" style="1" customWidth="1"/>
    <col min="781" max="784" width="6.28515625" style="1" customWidth="1"/>
    <col min="785" max="788" width="8" style="1" customWidth="1"/>
    <col min="789" max="789" width="8.28515625" style="1" bestFit="1" customWidth="1"/>
    <col min="790" max="790" width="15.7109375" style="1" bestFit="1" customWidth="1"/>
    <col min="791" max="792" width="8.7109375" style="1" customWidth="1"/>
    <col min="793" max="793" width="9" style="1" customWidth="1"/>
    <col min="794" max="794" width="5.140625" style="1" customWidth="1"/>
    <col min="795" max="795" width="8.140625" style="1" customWidth="1"/>
    <col min="796" max="796" width="7.85546875" style="1" customWidth="1"/>
    <col min="797" max="1022" width="15.28515625" style="1"/>
    <col min="1023" max="1023" width="3.42578125" style="1" customWidth="1"/>
    <col min="1024" max="1024" width="4.42578125" style="1" customWidth="1"/>
    <col min="1025" max="1025" width="31.42578125" style="1" customWidth="1"/>
    <col min="1026" max="1031" width="6.7109375" style="1" customWidth="1"/>
    <col min="1032" max="1032" width="8.140625" style="1" customWidth="1"/>
    <col min="1033" max="1035" width="5.7109375" style="1" customWidth="1"/>
    <col min="1036" max="1036" width="8.28515625" style="1" customWidth="1"/>
    <col min="1037" max="1040" width="6.28515625" style="1" customWidth="1"/>
    <col min="1041" max="1044" width="8" style="1" customWidth="1"/>
    <col min="1045" max="1045" width="8.28515625" style="1" bestFit="1" customWidth="1"/>
    <col min="1046" max="1046" width="15.7109375" style="1" bestFit="1" customWidth="1"/>
    <col min="1047" max="1048" width="8.7109375" style="1" customWidth="1"/>
    <col min="1049" max="1049" width="9" style="1" customWidth="1"/>
    <col min="1050" max="1050" width="5.140625" style="1" customWidth="1"/>
    <col min="1051" max="1051" width="8.140625" style="1" customWidth="1"/>
    <col min="1052" max="1052" width="7.85546875" style="1" customWidth="1"/>
    <col min="1053" max="1278" width="15.28515625" style="1"/>
    <col min="1279" max="1279" width="3.42578125" style="1" customWidth="1"/>
    <col min="1280" max="1280" width="4.42578125" style="1" customWidth="1"/>
    <col min="1281" max="1281" width="31.42578125" style="1" customWidth="1"/>
    <col min="1282" max="1287" width="6.7109375" style="1" customWidth="1"/>
    <col min="1288" max="1288" width="8.140625" style="1" customWidth="1"/>
    <col min="1289" max="1291" width="5.7109375" style="1" customWidth="1"/>
    <col min="1292" max="1292" width="8.28515625" style="1" customWidth="1"/>
    <col min="1293" max="1296" width="6.28515625" style="1" customWidth="1"/>
    <col min="1297" max="1300" width="8" style="1" customWidth="1"/>
    <col min="1301" max="1301" width="8.28515625" style="1" bestFit="1" customWidth="1"/>
    <col min="1302" max="1302" width="15.7109375" style="1" bestFit="1" customWidth="1"/>
    <col min="1303" max="1304" width="8.7109375" style="1" customWidth="1"/>
    <col min="1305" max="1305" width="9" style="1" customWidth="1"/>
    <col min="1306" max="1306" width="5.140625" style="1" customWidth="1"/>
    <col min="1307" max="1307" width="8.140625" style="1" customWidth="1"/>
    <col min="1308" max="1308" width="7.85546875" style="1" customWidth="1"/>
    <col min="1309" max="1534" width="15.28515625" style="1"/>
    <col min="1535" max="1535" width="3.42578125" style="1" customWidth="1"/>
    <col min="1536" max="1536" width="4.42578125" style="1" customWidth="1"/>
    <col min="1537" max="1537" width="31.42578125" style="1" customWidth="1"/>
    <col min="1538" max="1543" width="6.7109375" style="1" customWidth="1"/>
    <col min="1544" max="1544" width="8.140625" style="1" customWidth="1"/>
    <col min="1545" max="1547" width="5.7109375" style="1" customWidth="1"/>
    <col min="1548" max="1548" width="8.28515625" style="1" customWidth="1"/>
    <col min="1549" max="1552" width="6.28515625" style="1" customWidth="1"/>
    <col min="1553" max="1556" width="8" style="1" customWidth="1"/>
    <col min="1557" max="1557" width="8.28515625" style="1" bestFit="1" customWidth="1"/>
    <col min="1558" max="1558" width="15.7109375" style="1" bestFit="1" customWidth="1"/>
    <col min="1559" max="1560" width="8.7109375" style="1" customWidth="1"/>
    <col min="1561" max="1561" width="9" style="1" customWidth="1"/>
    <col min="1562" max="1562" width="5.140625" style="1" customWidth="1"/>
    <col min="1563" max="1563" width="8.140625" style="1" customWidth="1"/>
    <col min="1564" max="1564" width="7.85546875" style="1" customWidth="1"/>
    <col min="1565" max="1790" width="15.28515625" style="1"/>
    <col min="1791" max="1791" width="3.42578125" style="1" customWidth="1"/>
    <col min="1792" max="1792" width="4.42578125" style="1" customWidth="1"/>
    <col min="1793" max="1793" width="31.42578125" style="1" customWidth="1"/>
    <col min="1794" max="1799" width="6.7109375" style="1" customWidth="1"/>
    <col min="1800" max="1800" width="8.140625" style="1" customWidth="1"/>
    <col min="1801" max="1803" width="5.7109375" style="1" customWidth="1"/>
    <col min="1804" max="1804" width="8.28515625" style="1" customWidth="1"/>
    <col min="1805" max="1808" width="6.28515625" style="1" customWidth="1"/>
    <col min="1809" max="1812" width="8" style="1" customWidth="1"/>
    <col min="1813" max="1813" width="8.28515625" style="1" bestFit="1" customWidth="1"/>
    <col min="1814" max="1814" width="15.7109375" style="1" bestFit="1" customWidth="1"/>
    <col min="1815" max="1816" width="8.7109375" style="1" customWidth="1"/>
    <col min="1817" max="1817" width="9" style="1" customWidth="1"/>
    <col min="1818" max="1818" width="5.140625" style="1" customWidth="1"/>
    <col min="1819" max="1819" width="8.140625" style="1" customWidth="1"/>
    <col min="1820" max="1820" width="7.85546875" style="1" customWidth="1"/>
    <col min="1821" max="2046" width="15.28515625" style="1"/>
    <col min="2047" max="2047" width="3.42578125" style="1" customWidth="1"/>
    <col min="2048" max="2048" width="4.42578125" style="1" customWidth="1"/>
    <col min="2049" max="2049" width="31.42578125" style="1" customWidth="1"/>
    <col min="2050" max="2055" width="6.7109375" style="1" customWidth="1"/>
    <col min="2056" max="2056" width="8.140625" style="1" customWidth="1"/>
    <col min="2057" max="2059" width="5.7109375" style="1" customWidth="1"/>
    <col min="2060" max="2060" width="8.28515625" style="1" customWidth="1"/>
    <col min="2061" max="2064" width="6.28515625" style="1" customWidth="1"/>
    <col min="2065" max="2068" width="8" style="1" customWidth="1"/>
    <col min="2069" max="2069" width="8.28515625" style="1" bestFit="1" customWidth="1"/>
    <col min="2070" max="2070" width="15.7109375" style="1" bestFit="1" customWidth="1"/>
    <col min="2071" max="2072" width="8.7109375" style="1" customWidth="1"/>
    <col min="2073" max="2073" width="9" style="1" customWidth="1"/>
    <col min="2074" max="2074" width="5.140625" style="1" customWidth="1"/>
    <col min="2075" max="2075" width="8.140625" style="1" customWidth="1"/>
    <col min="2076" max="2076" width="7.85546875" style="1" customWidth="1"/>
    <col min="2077" max="2302" width="15.28515625" style="1"/>
    <col min="2303" max="2303" width="3.42578125" style="1" customWidth="1"/>
    <col min="2304" max="2304" width="4.42578125" style="1" customWidth="1"/>
    <col min="2305" max="2305" width="31.42578125" style="1" customWidth="1"/>
    <col min="2306" max="2311" width="6.7109375" style="1" customWidth="1"/>
    <col min="2312" max="2312" width="8.140625" style="1" customWidth="1"/>
    <col min="2313" max="2315" width="5.7109375" style="1" customWidth="1"/>
    <col min="2316" max="2316" width="8.28515625" style="1" customWidth="1"/>
    <col min="2317" max="2320" width="6.28515625" style="1" customWidth="1"/>
    <col min="2321" max="2324" width="8" style="1" customWidth="1"/>
    <col min="2325" max="2325" width="8.28515625" style="1" bestFit="1" customWidth="1"/>
    <col min="2326" max="2326" width="15.7109375" style="1" bestFit="1" customWidth="1"/>
    <col min="2327" max="2328" width="8.7109375" style="1" customWidth="1"/>
    <col min="2329" max="2329" width="9" style="1" customWidth="1"/>
    <col min="2330" max="2330" width="5.140625" style="1" customWidth="1"/>
    <col min="2331" max="2331" width="8.140625" style="1" customWidth="1"/>
    <col min="2332" max="2332" width="7.85546875" style="1" customWidth="1"/>
    <col min="2333" max="2558" width="15.28515625" style="1"/>
    <col min="2559" max="2559" width="3.42578125" style="1" customWidth="1"/>
    <col min="2560" max="2560" width="4.42578125" style="1" customWidth="1"/>
    <col min="2561" max="2561" width="31.42578125" style="1" customWidth="1"/>
    <col min="2562" max="2567" width="6.7109375" style="1" customWidth="1"/>
    <col min="2568" max="2568" width="8.140625" style="1" customWidth="1"/>
    <col min="2569" max="2571" width="5.7109375" style="1" customWidth="1"/>
    <col min="2572" max="2572" width="8.28515625" style="1" customWidth="1"/>
    <col min="2573" max="2576" width="6.28515625" style="1" customWidth="1"/>
    <col min="2577" max="2580" width="8" style="1" customWidth="1"/>
    <col min="2581" max="2581" width="8.28515625" style="1" bestFit="1" customWidth="1"/>
    <col min="2582" max="2582" width="15.7109375" style="1" bestFit="1" customWidth="1"/>
    <col min="2583" max="2584" width="8.7109375" style="1" customWidth="1"/>
    <col min="2585" max="2585" width="9" style="1" customWidth="1"/>
    <col min="2586" max="2586" width="5.140625" style="1" customWidth="1"/>
    <col min="2587" max="2587" width="8.140625" style="1" customWidth="1"/>
    <col min="2588" max="2588" width="7.85546875" style="1" customWidth="1"/>
    <col min="2589" max="2814" width="15.28515625" style="1"/>
    <col min="2815" max="2815" width="3.42578125" style="1" customWidth="1"/>
    <col min="2816" max="2816" width="4.42578125" style="1" customWidth="1"/>
    <col min="2817" max="2817" width="31.42578125" style="1" customWidth="1"/>
    <col min="2818" max="2823" width="6.7109375" style="1" customWidth="1"/>
    <col min="2824" max="2824" width="8.140625" style="1" customWidth="1"/>
    <col min="2825" max="2827" width="5.7109375" style="1" customWidth="1"/>
    <col min="2828" max="2828" width="8.28515625" style="1" customWidth="1"/>
    <col min="2829" max="2832" width="6.28515625" style="1" customWidth="1"/>
    <col min="2833" max="2836" width="8" style="1" customWidth="1"/>
    <col min="2837" max="2837" width="8.28515625" style="1" bestFit="1" customWidth="1"/>
    <col min="2838" max="2838" width="15.7109375" style="1" bestFit="1" customWidth="1"/>
    <col min="2839" max="2840" width="8.7109375" style="1" customWidth="1"/>
    <col min="2841" max="2841" width="9" style="1" customWidth="1"/>
    <col min="2842" max="2842" width="5.140625" style="1" customWidth="1"/>
    <col min="2843" max="2843" width="8.140625" style="1" customWidth="1"/>
    <col min="2844" max="2844" width="7.85546875" style="1" customWidth="1"/>
    <col min="2845" max="3070" width="15.28515625" style="1"/>
    <col min="3071" max="3071" width="3.42578125" style="1" customWidth="1"/>
    <col min="3072" max="3072" width="4.42578125" style="1" customWidth="1"/>
    <col min="3073" max="3073" width="31.42578125" style="1" customWidth="1"/>
    <col min="3074" max="3079" width="6.7109375" style="1" customWidth="1"/>
    <col min="3080" max="3080" width="8.140625" style="1" customWidth="1"/>
    <col min="3081" max="3083" width="5.7109375" style="1" customWidth="1"/>
    <col min="3084" max="3084" width="8.28515625" style="1" customWidth="1"/>
    <col min="3085" max="3088" width="6.28515625" style="1" customWidth="1"/>
    <col min="3089" max="3092" width="8" style="1" customWidth="1"/>
    <col min="3093" max="3093" width="8.28515625" style="1" bestFit="1" customWidth="1"/>
    <col min="3094" max="3094" width="15.7109375" style="1" bestFit="1" customWidth="1"/>
    <col min="3095" max="3096" width="8.7109375" style="1" customWidth="1"/>
    <col min="3097" max="3097" width="9" style="1" customWidth="1"/>
    <col min="3098" max="3098" width="5.140625" style="1" customWidth="1"/>
    <col min="3099" max="3099" width="8.140625" style="1" customWidth="1"/>
    <col min="3100" max="3100" width="7.85546875" style="1" customWidth="1"/>
    <col min="3101" max="3326" width="15.28515625" style="1"/>
    <col min="3327" max="3327" width="3.42578125" style="1" customWidth="1"/>
    <col min="3328" max="3328" width="4.42578125" style="1" customWidth="1"/>
    <col min="3329" max="3329" width="31.42578125" style="1" customWidth="1"/>
    <col min="3330" max="3335" width="6.7109375" style="1" customWidth="1"/>
    <col min="3336" max="3336" width="8.140625" style="1" customWidth="1"/>
    <col min="3337" max="3339" width="5.7109375" style="1" customWidth="1"/>
    <col min="3340" max="3340" width="8.28515625" style="1" customWidth="1"/>
    <col min="3341" max="3344" width="6.28515625" style="1" customWidth="1"/>
    <col min="3345" max="3348" width="8" style="1" customWidth="1"/>
    <col min="3349" max="3349" width="8.28515625" style="1" bestFit="1" customWidth="1"/>
    <col min="3350" max="3350" width="15.7109375" style="1" bestFit="1" customWidth="1"/>
    <col min="3351" max="3352" width="8.7109375" style="1" customWidth="1"/>
    <col min="3353" max="3353" width="9" style="1" customWidth="1"/>
    <col min="3354" max="3354" width="5.140625" style="1" customWidth="1"/>
    <col min="3355" max="3355" width="8.140625" style="1" customWidth="1"/>
    <col min="3356" max="3356" width="7.85546875" style="1" customWidth="1"/>
    <col min="3357" max="3582" width="15.28515625" style="1"/>
    <col min="3583" max="3583" width="3.42578125" style="1" customWidth="1"/>
    <col min="3584" max="3584" width="4.42578125" style="1" customWidth="1"/>
    <col min="3585" max="3585" width="31.42578125" style="1" customWidth="1"/>
    <col min="3586" max="3591" width="6.7109375" style="1" customWidth="1"/>
    <col min="3592" max="3592" width="8.140625" style="1" customWidth="1"/>
    <col min="3593" max="3595" width="5.7109375" style="1" customWidth="1"/>
    <col min="3596" max="3596" width="8.28515625" style="1" customWidth="1"/>
    <col min="3597" max="3600" width="6.28515625" style="1" customWidth="1"/>
    <col min="3601" max="3604" width="8" style="1" customWidth="1"/>
    <col min="3605" max="3605" width="8.28515625" style="1" bestFit="1" customWidth="1"/>
    <col min="3606" max="3606" width="15.7109375" style="1" bestFit="1" customWidth="1"/>
    <col min="3607" max="3608" width="8.7109375" style="1" customWidth="1"/>
    <col min="3609" max="3609" width="9" style="1" customWidth="1"/>
    <col min="3610" max="3610" width="5.140625" style="1" customWidth="1"/>
    <col min="3611" max="3611" width="8.140625" style="1" customWidth="1"/>
    <col min="3612" max="3612" width="7.85546875" style="1" customWidth="1"/>
    <col min="3613" max="3838" width="15.28515625" style="1"/>
    <col min="3839" max="3839" width="3.42578125" style="1" customWidth="1"/>
    <col min="3840" max="3840" width="4.42578125" style="1" customWidth="1"/>
    <col min="3841" max="3841" width="31.42578125" style="1" customWidth="1"/>
    <col min="3842" max="3847" width="6.7109375" style="1" customWidth="1"/>
    <col min="3848" max="3848" width="8.140625" style="1" customWidth="1"/>
    <col min="3849" max="3851" width="5.7109375" style="1" customWidth="1"/>
    <col min="3852" max="3852" width="8.28515625" style="1" customWidth="1"/>
    <col min="3853" max="3856" width="6.28515625" style="1" customWidth="1"/>
    <col min="3857" max="3860" width="8" style="1" customWidth="1"/>
    <col min="3861" max="3861" width="8.28515625" style="1" bestFit="1" customWidth="1"/>
    <col min="3862" max="3862" width="15.7109375" style="1" bestFit="1" customWidth="1"/>
    <col min="3863" max="3864" width="8.7109375" style="1" customWidth="1"/>
    <col min="3865" max="3865" width="9" style="1" customWidth="1"/>
    <col min="3866" max="3866" width="5.140625" style="1" customWidth="1"/>
    <col min="3867" max="3867" width="8.140625" style="1" customWidth="1"/>
    <col min="3868" max="3868" width="7.85546875" style="1" customWidth="1"/>
    <col min="3869" max="4094" width="15.28515625" style="1"/>
    <col min="4095" max="4095" width="3.42578125" style="1" customWidth="1"/>
    <col min="4096" max="4096" width="4.42578125" style="1" customWidth="1"/>
    <col min="4097" max="4097" width="31.42578125" style="1" customWidth="1"/>
    <col min="4098" max="4103" width="6.7109375" style="1" customWidth="1"/>
    <col min="4104" max="4104" width="8.140625" style="1" customWidth="1"/>
    <col min="4105" max="4107" width="5.7109375" style="1" customWidth="1"/>
    <col min="4108" max="4108" width="8.28515625" style="1" customWidth="1"/>
    <col min="4109" max="4112" width="6.28515625" style="1" customWidth="1"/>
    <col min="4113" max="4116" width="8" style="1" customWidth="1"/>
    <col min="4117" max="4117" width="8.28515625" style="1" bestFit="1" customWidth="1"/>
    <col min="4118" max="4118" width="15.7109375" style="1" bestFit="1" customWidth="1"/>
    <col min="4119" max="4120" width="8.7109375" style="1" customWidth="1"/>
    <col min="4121" max="4121" width="9" style="1" customWidth="1"/>
    <col min="4122" max="4122" width="5.140625" style="1" customWidth="1"/>
    <col min="4123" max="4123" width="8.140625" style="1" customWidth="1"/>
    <col min="4124" max="4124" width="7.85546875" style="1" customWidth="1"/>
    <col min="4125" max="4350" width="15.28515625" style="1"/>
    <col min="4351" max="4351" width="3.42578125" style="1" customWidth="1"/>
    <col min="4352" max="4352" width="4.42578125" style="1" customWidth="1"/>
    <col min="4353" max="4353" width="31.42578125" style="1" customWidth="1"/>
    <col min="4354" max="4359" width="6.7109375" style="1" customWidth="1"/>
    <col min="4360" max="4360" width="8.140625" style="1" customWidth="1"/>
    <col min="4361" max="4363" width="5.7109375" style="1" customWidth="1"/>
    <col min="4364" max="4364" width="8.28515625" style="1" customWidth="1"/>
    <col min="4365" max="4368" width="6.28515625" style="1" customWidth="1"/>
    <col min="4369" max="4372" width="8" style="1" customWidth="1"/>
    <col min="4373" max="4373" width="8.28515625" style="1" bestFit="1" customWidth="1"/>
    <col min="4374" max="4374" width="15.7109375" style="1" bestFit="1" customWidth="1"/>
    <col min="4375" max="4376" width="8.7109375" style="1" customWidth="1"/>
    <col min="4377" max="4377" width="9" style="1" customWidth="1"/>
    <col min="4378" max="4378" width="5.140625" style="1" customWidth="1"/>
    <col min="4379" max="4379" width="8.140625" style="1" customWidth="1"/>
    <col min="4380" max="4380" width="7.85546875" style="1" customWidth="1"/>
    <col min="4381" max="4606" width="15.28515625" style="1"/>
    <col min="4607" max="4607" width="3.42578125" style="1" customWidth="1"/>
    <col min="4608" max="4608" width="4.42578125" style="1" customWidth="1"/>
    <col min="4609" max="4609" width="31.42578125" style="1" customWidth="1"/>
    <col min="4610" max="4615" width="6.7109375" style="1" customWidth="1"/>
    <col min="4616" max="4616" width="8.140625" style="1" customWidth="1"/>
    <col min="4617" max="4619" width="5.7109375" style="1" customWidth="1"/>
    <col min="4620" max="4620" width="8.28515625" style="1" customWidth="1"/>
    <col min="4621" max="4624" width="6.28515625" style="1" customWidth="1"/>
    <col min="4625" max="4628" width="8" style="1" customWidth="1"/>
    <col min="4629" max="4629" width="8.28515625" style="1" bestFit="1" customWidth="1"/>
    <col min="4630" max="4630" width="15.7109375" style="1" bestFit="1" customWidth="1"/>
    <col min="4631" max="4632" width="8.7109375" style="1" customWidth="1"/>
    <col min="4633" max="4633" width="9" style="1" customWidth="1"/>
    <col min="4634" max="4634" width="5.140625" style="1" customWidth="1"/>
    <col min="4635" max="4635" width="8.140625" style="1" customWidth="1"/>
    <col min="4636" max="4636" width="7.85546875" style="1" customWidth="1"/>
    <col min="4637" max="4862" width="15.28515625" style="1"/>
    <col min="4863" max="4863" width="3.42578125" style="1" customWidth="1"/>
    <col min="4864" max="4864" width="4.42578125" style="1" customWidth="1"/>
    <col min="4865" max="4865" width="31.42578125" style="1" customWidth="1"/>
    <col min="4866" max="4871" width="6.7109375" style="1" customWidth="1"/>
    <col min="4872" max="4872" width="8.140625" style="1" customWidth="1"/>
    <col min="4873" max="4875" width="5.7109375" style="1" customWidth="1"/>
    <col min="4876" max="4876" width="8.28515625" style="1" customWidth="1"/>
    <col min="4877" max="4880" width="6.28515625" style="1" customWidth="1"/>
    <col min="4881" max="4884" width="8" style="1" customWidth="1"/>
    <col min="4885" max="4885" width="8.28515625" style="1" bestFit="1" customWidth="1"/>
    <col min="4886" max="4886" width="15.7109375" style="1" bestFit="1" customWidth="1"/>
    <col min="4887" max="4888" width="8.7109375" style="1" customWidth="1"/>
    <col min="4889" max="4889" width="9" style="1" customWidth="1"/>
    <col min="4890" max="4890" width="5.140625" style="1" customWidth="1"/>
    <col min="4891" max="4891" width="8.140625" style="1" customWidth="1"/>
    <col min="4892" max="4892" width="7.85546875" style="1" customWidth="1"/>
    <col min="4893" max="5118" width="15.28515625" style="1"/>
    <col min="5119" max="5119" width="3.42578125" style="1" customWidth="1"/>
    <col min="5120" max="5120" width="4.42578125" style="1" customWidth="1"/>
    <col min="5121" max="5121" width="31.42578125" style="1" customWidth="1"/>
    <col min="5122" max="5127" width="6.7109375" style="1" customWidth="1"/>
    <col min="5128" max="5128" width="8.140625" style="1" customWidth="1"/>
    <col min="5129" max="5131" width="5.7109375" style="1" customWidth="1"/>
    <col min="5132" max="5132" width="8.28515625" style="1" customWidth="1"/>
    <col min="5133" max="5136" width="6.28515625" style="1" customWidth="1"/>
    <col min="5137" max="5140" width="8" style="1" customWidth="1"/>
    <col min="5141" max="5141" width="8.28515625" style="1" bestFit="1" customWidth="1"/>
    <col min="5142" max="5142" width="15.7109375" style="1" bestFit="1" customWidth="1"/>
    <col min="5143" max="5144" width="8.7109375" style="1" customWidth="1"/>
    <col min="5145" max="5145" width="9" style="1" customWidth="1"/>
    <col min="5146" max="5146" width="5.140625" style="1" customWidth="1"/>
    <col min="5147" max="5147" width="8.140625" style="1" customWidth="1"/>
    <col min="5148" max="5148" width="7.85546875" style="1" customWidth="1"/>
    <col min="5149" max="5374" width="15.28515625" style="1"/>
    <col min="5375" max="5375" width="3.42578125" style="1" customWidth="1"/>
    <col min="5376" max="5376" width="4.42578125" style="1" customWidth="1"/>
    <col min="5377" max="5377" width="31.42578125" style="1" customWidth="1"/>
    <col min="5378" max="5383" width="6.7109375" style="1" customWidth="1"/>
    <col min="5384" max="5384" width="8.140625" style="1" customWidth="1"/>
    <col min="5385" max="5387" width="5.7109375" style="1" customWidth="1"/>
    <col min="5388" max="5388" width="8.28515625" style="1" customWidth="1"/>
    <col min="5389" max="5392" width="6.28515625" style="1" customWidth="1"/>
    <col min="5393" max="5396" width="8" style="1" customWidth="1"/>
    <col min="5397" max="5397" width="8.28515625" style="1" bestFit="1" customWidth="1"/>
    <col min="5398" max="5398" width="15.7109375" style="1" bestFit="1" customWidth="1"/>
    <col min="5399" max="5400" width="8.7109375" style="1" customWidth="1"/>
    <col min="5401" max="5401" width="9" style="1" customWidth="1"/>
    <col min="5402" max="5402" width="5.140625" style="1" customWidth="1"/>
    <col min="5403" max="5403" width="8.140625" style="1" customWidth="1"/>
    <col min="5404" max="5404" width="7.85546875" style="1" customWidth="1"/>
    <col min="5405" max="5630" width="15.28515625" style="1"/>
    <col min="5631" max="5631" width="3.42578125" style="1" customWidth="1"/>
    <col min="5632" max="5632" width="4.42578125" style="1" customWidth="1"/>
    <col min="5633" max="5633" width="31.42578125" style="1" customWidth="1"/>
    <col min="5634" max="5639" width="6.7109375" style="1" customWidth="1"/>
    <col min="5640" max="5640" width="8.140625" style="1" customWidth="1"/>
    <col min="5641" max="5643" width="5.7109375" style="1" customWidth="1"/>
    <col min="5644" max="5644" width="8.28515625" style="1" customWidth="1"/>
    <col min="5645" max="5648" width="6.28515625" style="1" customWidth="1"/>
    <col min="5649" max="5652" width="8" style="1" customWidth="1"/>
    <col min="5653" max="5653" width="8.28515625" style="1" bestFit="1" customWidth="1"/>
    <col min="5654" max="5654" width="15.7109375" style="1" bestFit="1" customWidth="1"/>
    <col min="5655" max="5656" width="8.7109375" style="1" customWidth="1"/>
    <col min="5657" max="5657" width="9" style="1" customWidth="1"/>
    <col min="5658" max="5658" width="5.140625" style="1" customWidth="1"/>
    <col min="5659" max="5659" width="8.140625" style="1" customWidth="1"/>
    <col min="5660" max="5660" width="7.85546875" style="1" customWidth="1"/>
    <col min="5661" max="5886" width="15.28515625" style="1"/>
    <col min="5887" max="5887" width="3.42578125" style="1" customWidth="1"/>
    <col min="5888" max="5888" width="4.42578125" style="1" customWidth="1"/>
    <col min="5889" max="5889" width="31.42578125" style="1" customWidth="1"/>
    <col min="5890" max="5895" width="6.7109375" style="1" customWidth="1"/>
    <col min="5896" max="5896" width="8.140625" style="1" customWidth="1"/>
    <col min="5897" max="5899" width="5.7109375" style="1" customWidth="1"/>
    <col min="5900" max="5900" width="8.28515625" style="1" customWidth="1"/>
    <col min="5901" max="5904" width="6.28515625" style="1" customWidth="1"/>
    <col min="5905" max="5908" width="8" style="1" customWidth="1"/>
    <col min="5909" max="5909" width="8.28515625" style="1" bestFit="1" customWidth="1"/>
    <col min="5910" max="5910" width="15.7109375" style="1" bestFit="1" customWidth="1"/>
    <col min="5911" max="5912" width="8.7109375" style="1" customWidth="1"/>
    <col min="5913" max="5913" width="9" style="1" customWidth="1"/>
    <col min="5914" max="5914" width="5.140625" style="1" customWidth="1"/>
    <col min="5915" max="5915" width="8.140625" style="1" customWidth="1"/>
    <col min="5916" max="5916" width="7.85546875" style="1" customWidth="1"/>
    <col min="5917" max="6142" width="15.28515625" style="1"/>
    <col min="6143" max="6143" width="3.42578125" style="1" customWidth="1"/>
    <col min="6144" max="6144" width="4.42578125" style="1" customWidth="1"/>
    <col min="6145" max="6145" width="31.42578125" style="1" customWidth="1"/>
    <col min="6146" max="6151" width="6.7109375" style="1" customWidth="1"/>
    <col min="6152" max="6152" width="8.140625" style="1" customWidth="1"/>
    <col min="6153" max="6155" width="5.7109375" style="1" customWidth="1"/>
    <col min="6156" max="6156" width="8.28515625" style="1" customWidth="1"/>
    <col min="6157" max="6160" width="6.28515625" style="1" customWidth="1"/>
    <col min="6161" max="6164" width="8" style="1" customWidth="1"/>
    <col min="6165" max="6165" width="8.28515625" style="1" bestFit="1" customWidth="1"/>
    <col min="6166" max="6166" width="15.7109375" style="1" bestFit="1" customWidth="1"/>
    <col min="6167" max="6168" width="8.7109375" style="1" customWidth="1"/>
    <col min="6169" max="6169" width="9" style="1" customWidth="1"/>
    <col min="6170" max="6170" width="5.140625" style="1" customWidth="1"/>
    <col min="6171" max="6171" width="8.140625" style="1" customWidth="1"/>
    <col min="6172" max="6172" width="7.85546875" style="1" customWidth="1"/>
    <col min="6173" max="6398" width="15.28515625" style="1"/>
    <col min="6399" max="6399" width="3.42578125" style="1" customWidth="1"/>
    <col min="6400" max="6400" width="4.42578125" style="1" customWidth="1"/>
    <col min="6401" max="6401" width="31.42578125" style="1" customWidth="1"/>
    <col min="6402" max="6407" width="6.7109375" style="1" customWidth="1"/>
    <col min="6408" max="6408" width="8.140625" style="1" customWidth="1"/>
    <col min="6409" max="6411" width="5.7109375" style="1" customWidth="1"/>
    <col min="6412" max="6412" width="8.28515625" style="1" customWidth="1"/>
    <col min="6413" max="6416" width="6.28515625" style="1" customWidth="1"/>
    <col min="6417" max="6420" width="8" style="1" customWidth="1"/>
    <col min="6421" max="6421" width="8.28515625" style="1" bestFit="1" customWidth="1"/>
    <col min="6422" max="6422" width="15.7109375" style="1" bestFit="1" customWidth="1"/>
    <col min="6423" max="6424" width="8.7109375" style="1" customWidth="1"/>
    <col min="6425" max="6425" width="9" style="1" customWidth="1"/>
    <col min="6426" max="6426" width="5.140625" style="1" customWidth="1"/>
    <col min="6427" max="6427" width="8.140625" style="1" customWidth="1"/>
    <col min="6428" max="6428" width="7.85546875" style="1" customWidth="1"/>
    <col min="6429" max="6654" width="15.28515625" style="1"/>
    <col min="6655" max="6655" width="3.42578125" style="1" customWidth="1"/>
    <col min="6656" max="6656" width="4.42578125" style="1" customWidth="1"/>
    <col min="6657" max="6657" width="31.42578125" style="1" customWidth="1"/>
    <col min="6658" max="6663" width="6.7109375" style="1" customWidth="1"/>
    <col min="6664" max="6664" width="8.140625" style="1" customWidth="1"/>
    <col min="6665" max="6667" width="5.7109375" style="1" customWidth="1"/>
    <col min="6668" max="6668" width="8.28515625" style="1" customWidth="1"/>
    <col min="6669" max="6672" width="6.28515625" style="1" customWidth="1"/>
    <col min="6673" max="6676" width="8" style="1" customWidth="1"/>
    <col min="6677" max="6677" width="8.28515625" style="1" bestFit="1" customWidth="1"/>
    <col min="6678" max="6678" width="15.7109375" style="1" bestFit="1" customWidth="1"/>
    <col min="6679" max="6680" width="8.7109375" style="1" customWidth="1"/>
    <col min="6681" max="6681" width="9" style="1" customWidth="1"/>
    <col min="6682" max="6682" width="5.140625" style="1" customWidth="1"/>
    <col min="6683" max="6683" width="8.140625" style="1" customWidth="1"/>
    <col min="6684" max="6684" width="7.85546875" style="1" customWidth="1"/>
    <col min="6685" max="6910" width="15.28515625" style="1"/>
    <col min="6911" max="6911" width="3.42578125" style="1" customWidth="1"/>
    <col min="6912" max="6912" width="4.42578125" style="1" customWidth="1"/>
    <col min="6913" max="6913" width="31.42578125" style="1" customWidth="1"/>
    <col min="6914" max="6919" width="6.7109375" style="1" customWidth="1"/>
    <col min="6920" max="6920" width="8.140625" style="1" customWidth="1"/>
    <col min="6921" max="6923" width="5.7109375" style="1" customWidth="1"/>
    <col min="6924" max="6924" width="8.28515625" style="1" customWidth="1"/>
    <col min="6925" max="6928" width="6.28515625" style="1" customWidth="1"/>
    <col min="6929" max="6932" width="8" style="1" customWidth="1"/>
    <col min="6933" max="6933" width="8.28515625" style="1" bestFit="1" customWidth="1"/>
    <col min="6934" max="6934" width="15.7109375" style="1" bestFit="1" customWidth="1"/>
    <col min="6935" max="6936" width="8.7109375" style="1" customWidth="1"/>
    <col min="6937" max="6937" width="9" style="1" customWidth="1"/>
    <col min="6938" max="6938" width="5.140625" style="1" customWidth="1"/>
    <col min="6939" max="6939" width="8.140625" style="1" customWidth="1"/>
    <col min="6940" max="6940" width="7.85546875" style="1" customWidth="1"/>
    <col min="6941" max="7166" width="15.28515625" style="1"/>
    <col min="7167" max="7167" width="3.42578125" style="1" customWidth="1"/>
    <col min="7168" max="7168" width="4.42578125" style="1" customWidth="1"/>
    <col min="7169" max="7169" width="31.42578125" style="1" customWidth="1"/>
    <col min="7170" max="7175" width="6.7109375" style="1" customWidth="1"/>
    <col min="7176" max="7176" width="8.140625" style="1" customWidth="1"/>
    <col min="7177" max="7179" width="5.7109375" style="1" customWidth="1"/>
    <col min="7180" max="7180" width="8.28515625" style="1" customWidth="1"/>
    <col min="7181" max="7184" width="6.28515625" style="1" customWidth="1"/>
    <col min="7185" max="7188" width="8" style="1" customWidth="1"/>
    <col min="7189" max="7189" width="8.28515625" style="1" bestFit="1" customWidth="1"/>
    <col min="7190" max="7190" width="15.7109375" style="1" bestFit="1" customWidth="1"/>
    <col min="7191" max="7192" width="8.7109375" style="1" customWidth="1"/>
    <col min="7193" max="7193" width="9" style="1" customWidth="1"/>
    <col min="7194" max="7194" width="5.140625" style="1" customWidth="1"/>
    <col min="7195" max="7195" width="8.140625" style="1" customWidth="1"/>
    <col min="7196" max="7196" width="7.85546875" style="1" customWidth="1"/>
    <col min="7197" max="7422" width="15.28515625" style="1"/>
    <col min="7423" max="7423" width="3.42578125" style="1" customWidth="1"/>
    <col min="7424" max="7424" width="4.42578125" style="1" customWidth="1"/>
    <col min="7425" max="7425" width="31.42578125" style="1" customWidth="1"/>
    <col min="7426" max="7431" width="6.7109375" style="1" customWidth="1"/>
    <col min="7432" max="7432" width="8.140625" style="1" customWidth="1"/>
    <col min="7433" max="7435" width="5.7109375" style="1" customWidth="1"/>
    <col min="7436" max="7436" width="8.28515625" style="1" customWidth="1"/>
    <col min="7437" max="7440" width="6.28515625" style="1" customWidth="1"/>
    <col min="7441" max="7444" width="8" style="1" customWidth="1"/>
    <col min="7445" max="7445" width="8.28515625" style="1" bestFit="1" customWidth="1"/>
    <col min="7446" max="7446" width="15.7109375" style="1" bestFit="1" customWidth="1"/>
    <col min="7447" max="7448" width="8.7109375" style="1" customWidth="1"/>
    <col min="7449" max="7449" width="9" style="1" customWidth="1"/>
    <col min="7450" max="7450" width="5.140625" style="1" customWidth="1"/>
    <col min="7451" max="7451" width="8.140625" style="1" customWidth="1"/>
    <col min="7452" max="7452" width="7.85546875" style="1" customWidth="1"/>
    <col min="7453" max="7678" width="15.28515625" style="1"/>
    <col min="7679" max="7679" width="3.42578125" style="1" customWidth="1"/>
    <col min="7680" max="7680" width="4.42578125" style="1" customWidth="1"/>
    <col min="7681" max="7681" width="31.42578125" style="1" customWidth="1"/>
    <col min="7682" max="7687" width="6.7109375" style="1" customWidth="1"/>
    <col min="7688" max="7688" width="8.140625" style="1" customWidth="1"/>
    <col min="7689" max="7691" width="5.7109375" style="1" customWidth="1"/>
    <col min="7692" max="7692" width="8.28515625" style="1" customWidth="1"/>
    <col min="7693" max="7696" width="6.28515625" style="1" customWidth="1"/>
    <col min="7697" max="7700" width="8" style="1" customWidth="1"/>
    <col min="7701" max="7701" width="8.28515625" style="1" bestFit="1" customWidth="1"/>
    <col min="7702" max="7702" width="15.7109375" style="1" bestFit="1" customWidth="1"/>
    <col min="7703" max="7704" width="8.7109375" style="1" customWidth="1"/>
    <col min="7705" max="7705" width="9" style="1" customWidth="1"/>
    <col min="7706" max="7706" width="5.140625" style="1" customWidth="1"/>
    <col min="7707" max="7707" width="8.140625" style="1" customWidth="1"/>
    <col min="7708" max="7708" width="7.85546875" style="1" customWidth="1"/>
    <col min="7709" max="7934" width="15.28515625" style="1"/>
    <col min="7935" max="7935" width="3.42578125" style="1" customWidth="1"/>
    <col min="7936" max="7936" width="4.42578125" style="1" customWidth="1"/>
    <col min="7937" max="7937" width="31.42578125" style="1" customWidth="1"/>
    <col min="7938" max="7943" width="6.7109375" style="1" customWidth="1"/>
    <col min="7944" max="7944" width="8.140625" style="1" customWidth="1"/>
    <col min="7945" max="7947" width="5.7109375" style="1" customWidth="1"/>
    <col min="7948" max="7948" width="8.28515625" style="1" customWidth="1"/>
    <col min="7949" max="7952" width="6.28515625" style="1" customWidth="1"/>
    <col min="7953" max="7956" width="8" style="1" customWidth="1"/>
    <col min="7957" max="7957" width="8.28515625" style="1" bestFit="1" customWidth="1"/>
    <col min="7958" max="7958" width="15.7109375" style="1" bestFit="1" customWidth="1"/>
    <col min="7959" max="7960" width="8.7109375" style="1" customWidth="1"/>
    <col min="7961" max="7961" width="9" style="1" customWidth="1"/>
    <col min="7962" max="7962" width="5.140625" style="1" customWidth="1"/>
    <col min="7963" max="7963" width="8.140625" style="1" customWidth="1"/>
    <col min="7964" max="7964" width="7.85546875" style="1" customWidth="1"/>
    <col min="7965" max="8190" width="15.28515625" style="1"/>
    <col min="8191" max="8191" width="3.42578125" style="1" customWidth="1"/>
    <col min="8192" max="8192" width="4.42578125" style="1" customWidth="1"/>
    <col min="8193" max="8193" width="31.42578125" style="1" customWidth="1"/>
    <col min="8194" max="8199" width="6.7109375" style="1" customWidth="1"/>
    <col min="8200" max="8200" width="8.140625" style="1" customWidth="1"/>
    <col min="8201" max="8203" width="5.7109375" style="1" customWidth="1"/>
    <col min="8204" max="8204" width="8.28515625" style="1" customWidth="1"/>
    <col min="8205" max="8208" width="6.28515625" style="1" customWidth="1"/>
    <col min="8209" max="8212" width="8" style="1" customWidth="1"/>
    <col min="8213" max="8213" width="8.28515625" style="1" bestFit="1" customWidth="1"/>
    <col min="8214" max="8214" width="15.7109375" style="1" bestFit="1" customWidth="1"/>
    <col min="8215" max="8216" width="8.7109375" style="1" customWidth="1"/>
    <col min="8217" max="8217" width="9" style="1" customWidth="1"/>
    <col min="8218" max="8218" width="5.140625" style="1" customWidth="1"/>
    <col min="8219" max="8219" width="8.140625" style="1" customWidth="1"/>
    <col min="8220" max="8220" width="7.85546875" style="1" customWidth="1"/>
    <col min="8221" max="8446" width="15.28515625" style="1"/>
    <col min="8447" max="8447" width="3.42578125" style="1" customWidth="1"/>
    <col min="8448" max="8448" width="4.42578125" style="1" customWidth="1"/>
    <col min="8449" max="8449" width="31.42578125" style="1" customWidth="1"/>
    <col min="8450" max="8455" width="6.7109375" style="1" customWidth="1"/>
    <col min="8456" max="8456" width="8.140625" style="1" customWidth="1"/>
    <col min="8457" max="8459" width="5.7109375" style="1" customWidth="1"/>
    <col min="8460" max="8460" width="8.28515625" style="1" customWidth="1"/>
    <col min="8461" max="8464" width="6.28515625" style="1" customWidth="1"/>
    <col min="8465" max="8468" width="8" style="1" customWidth="1"/>
    <col min="8469" max="8469" width="8.28515625" style="1" bestFit="1" customWidth="1"/>
    <col min="8470" max="8470" width="15.7109375" style="1" bestFit="1" customWidth="1"/>
    <col min="8471" max="8472" width="8.7109375" style="1" customWidth="1"/>
    <col min="8473" max="8473" width="9" style="1" customWidth="1"/>
    <col min="8474" max="8474" width="5.140625" style="1" customWidth="1"/>
    <col min="8475" max="8475" width="8.140625" style="1" customWidth="1"/>
    <col min="8476" max="8476" width="7.85546875" style="1" customWidth="1"/>
    <col min="8477" max="8702" width="15.28515625" style="1"/>
    <col min="8703" max="8703" width="3.42578125" style="1" customWidth="1"/>
    <col min="8704" max="8704" width="4.42578125" style="1" customWidth="1"/>
    <col min="8705" max="8705" width="31.42578125" style="1" customWidth="1"/>
    <col min="8706" max="8711" width="6.7109375" style="1" customWidth="1"/>
    <col min="8712" max="8712" width="8.140625" style="1" customWidth="1"/>
    <col min="8713" max="8715" width="5.7109375" style="1" customWidth="1"/>
    <col min="8716" max="8716" width="8.28515625" style="1" customWidth="1"/>
    <col min="8717" max="8720" width="6.28515625" style="1" customWidth="1"/>
    <col min="8721" max="8724" width="8" style="1" customWidth="1"/>
    <col min="8725" max="8725" width="8.28515625" style="1" bestFit="1" customWidth="1"/>
    <col min="8726" max="8726" width="15.7109375" style="1" bestFit="1" customWidth="1"/>
    <col min="8727" max="8728" width="8.7109375" style="1" customWidth="1"/>
    <col min="8729" max="8729" width="9" style="1" customWidth="1"/>
    <col min="8730" max="8730" width="5.140625" style="1" customWidth="1"/>
    <col min="8731" max="8731" width="8.140625" style="1" customWidth="1"/>
    <col min="8732" max="8732" width="7.85546875" style="1" customWidth="1"/>
    <col min="8733" max="8958" width="15.28515625" style="1"/>
    <col min="8959" max="8959" width="3.42578125" style="1" customWidth="1"/>
    <col min="8960" max="8960" width="4.42578125" style="1" customWidth="1"/>
    <col min="8961" max="8961" width="31.42578125" style="1" customWidth="1"/>
    <col min="8962" max="8967" width="6.7109375" style="1" customWidth="1"/>
    <col min="8968" max="8968" width="8.140625" style="1" customWidth="1"/>
    <col min="8969" max="8971" width="5.7109375" style="1" customWidth="1"/>
    <col min="8972" max="8972" width="8.28515625" style="1" customWidth="1"/>
    <col min="8973" max="8976" width="6.28515625" style="1" customWidth="1"/>
    <col min="8977" max="8980" width="8" style="1" customWidth="1"/>
    <col min="8981" max="8981" width="8.28515625" style="1" bestFit="1" customWidth="1"/>
    <col min="8982" max="8982" width="15.7109375" style="1" bestFit="1" customWidth="1"/>
    <col min="8983" max="8984" width="8.7109375" style="1" customWidth="1"/>
    <col min="8985" max="8985" width="9" style="1" customWidth="1"/>
    <col min="8986" max="8986" width="5.140625" style="1" customWidth="1"/>
    <col min="8987" max="8987" width="8.140625" style="1" customWidth="1"/>
    <col min="8988" max="8988" width="7.85546875" style="1" customWidth="1"/>
    <col min="8989" max="9214" width="15.28515625" style="1"/>
    <col min="9215" max="9215" width="3.42578125" style="1" customWidth="1"/>
    <col min="9216" max="9216" width="4.42578125" style="1" customWidth="1"/>
    <col min="9217" max="9217" width="31.42578125" style="1" customWidth="1"/>
    <col min="9218" max="9223" width="6.7109375" style="1" customWidth="1"/>
    <col min="9224" max="9224" width="8.140625" style="1" customWidth="1"/>
    <col min="9225" max="9227" width="5.7109375" style="1" customWidth="1"/>
    <col min="9228" max="9228" width="8.28515625" style="1" customWidth="1"/>
    <col min="9229" max="9232" width="6.28515625" style="1" customWidth="1"/>
    <col min="9233" max="9236" width="8" style="1" customWidth="1"/>
    <col min="9237" max="9237" width="8.28515625" style="1" bestFit="1" customWidth="1"/>
    <col min="9238" max="9238" width="15.7109375" style="1" bestFit="1" customWidth="1"/>
    <col min="9239" max="9240" width="8.7109375" style="1" customWidth="1"/>
    <col min="9241" max="9241" width="9" style="1" customWidth="1"/>
    <col min="9242" max="9242" width="5.140625" style="1" customWidth="1"/>
    <col min="9243" max="9243" width="8.140625" style="1" customWidth="1"/>
    <col min="9244" max="9244" width="7.85546875" style="1" customWidth="1"/>
    <col min="9245" max="9470" width="15.28515625" style="1"/>
    <col min="9471" max="9471" width="3.42578125" style="1" customWidth="1"/>
    <col min="9472" max="9472" width="4.42578125" style="1" customWidth="1"/>
    <col min="9473" max="9473" width="31.42578125" style="1" customWidth="1"/>
    <col min="9474" max="9479" width="6.7109375" style="1" customWidth="1"/>
    <col min="9480" max="9480" width="8.140625" style="1" customWidth="1"/>
    <col min="9481" max="9483" width="5.7109375" style="1" customWidth="1"/>
    <col min="9484" max="9484" width="8.28515625" style="1" customWidth="1"/>
    <col min="9485" max="9488" width="6.28515625" style="1" customWidth="1"/>
    <col min="9489" max="9492" width="8" style="1" customWidth="1"/>
    <col min="9493" max="9493" width="8.28515625" style="1" bestFit="1" customWidth="1"/>
    <col min="9494" max="9494" width="15.7109375" style="1" bestFit="1" customWidth="1"/>
    <col min="9495" max="9496" width="8.7109375" style="1" customWidth="1"/>
    <col min="9497" max="9497" width="9" style="1" customWidth="1"/>
    <col min="9498" max="9498" width="5.140625" style="1" customWidth="1"/>
    <col min="9499" max="9499" width="8.140625" style="1" customWidth="1"/>
    <col min="9500" max="9500" width="7.85546875" style="1" customWidth="1"/>
    <col min="9501" max="9726" width="15.28515625" style="1"/>
    <col min="9727" max="9727" width="3.42578125" style="1" customWidth="1"/>
    <col min="9728" max="9728" width="4.42578125" style="1" customWidth="1"/>
    <col min="9729" max="9729" width="31.42578125" style="1" customWidth="1"/>
    <col min="9730" max="9735" width="6.7109375" style="1" customWidth="1"/>
    <col min="9736" max="9736" width="8.140625" style="1" customWidth="1"/>
    <col min="9737" max="9739" width="5.7109375" style="1" customWidth="1"/>
    <col min="9740" max="9740" width="8.28515625" style="1" customWidth="1"/>
    <col min="9741" max="9744" width="6.28515625" style="1" customWidth="1"/>
    <col min="9745" max="9748" width="8" style="1" customWidth="1"/>
    <col min="9749" max="9749" width="8.28515625" style="1" bestFit="1" customWidth="1"/>
    <col min="9750" max="9750" width="15.7109375" style="1" bestFit="1" customWidth="1"/>
    <col min="9751" max="9752" width="8.7109375" style="1" customWidth="1"/>
    <col min="9753" max="9753" width="9" style="1" customWidth="1"/>
    <col min="9754" max="9754" width="5.140625" style="1" customWidth="1"/>
    <col min="9755" max="9755" width="8.140625" style="1" customWidth="1"/>
    <col min="9756" max="9756" width="7.85546875" style="1" customWidth="1"/>
    <col min="9757" max="9982" width="15.28515625" style="1"/>
    <col min="9983" max="9983" width="3.42578125" style="1" customWidth="1"/>
    <col min="9984" max="9984" width="4.42578125" style="1" customWidth="1"/>
    <col min="9985" max="9985" width="31.42578125" style="1" customWidth="1"/>
    <col min="9986" max="9991" width="6.7109375" style="1" customWidth="1"/>
    <col min="9992" max="9992" width="8.140625" style="1" customWidth="1"/>
    <col min="9993" max="9995" width="5.7109375" style="1" customWidth="1"/>
    <col min="9996" max="9996" width="8.28515625" style="1" customWidth="1"/>
    <col min="9997" max="10000" width="6.28515625" style="1" customWidth="1"/>
    <col min="10001" max="10004" width="8" style="1" customWidth="1"/>
    <col min="10005" max="10005" width="8.28515625" style="1" bestFit="1" customWidth="1"/>
    <col min="10006" max="10006" width="15.7109375" style="1" bestFit="1" customWidth="1"/>
    <col min="10007" max="10008" width="8.7109375" style="1" customWidth="1"/>
    <col min="10009" max="10009" width="9" style="1" customWidth="1"/>
    <col min="10010" max="10010" width="5.140625" style="1" customWidth="1"/>
    <col min="10011" max="10011" width="8.140625" style="1" customWidth="1"/>
    <col min="10012" max="10012" width="7.85546875" style="1" customWidth="1"/>
    <col min="10013" max="10238" width="15.28515625" style="1"/>
    <col min="10239" max="10239" width="3.42578125" style="1" customWidth="1"/>
    <col min="10240" max="10240" width="4.42578125" style="1" customWidth="1"/>
    <col min="10241" max="10241" width="31.42578125" style="1" customWidth="1"/>
    <col min="10242" max="10247" width="6.7109375" style="1" customWidth="1"/>
    <col min="10248" max="10248" width="8.140625" style="1" customWidth="1"/>
    <col min="10249" max="10251" width="5.7109375" style="1" customWidth="1"/>
    <col min="10252" max="10252" width="8.28515625" style="1" customWidth="1"/>
    <col min="10253" max="10256" width="6.28515625" style="1" customWidth="1"/>
    <col min="10257" max="10260" width="8" style="1" customWidth="1"/>
    <col min="10261" max="10261" width="8.28515625" style="1" bestFit="1" customWidth="1"/>
    <col min="10262" max="10262" width="15.7109375" style="1" bestFit="1" customWidth="1"/>
    <col min="10263" max="10264" width="8.7109375" style="1" customWidth="1"/>
    <col min="10265" max="10265" width="9" style="1" customWidth="1"/>
    <col min="10266" max="10266" width="5.140625" style="1" customWidth="1"/>
    <col min="10267" max="10267" width="8.140625" style="1" customWidth="1"/>
    <col min="10268" max="10268" width="7.85546875" style="1" customWidth="1"/>
    <col min="10269" max="10494" width="15.28515625" style="1"/>
    <col min="10495" max="10495" width="3.42578125" style="1" customWidth="1"/>
    <col min="10496" max="10496" width="4.42578125" style="1" customWidth="1"/>
    <col min="10497" max="10497" width="31.42578125" style="1" customWidth="1"/>
    <col min="10498" max="10503" width="6.7109375" style="1" customWidth="1"/>
    <col min="10504" max="10504" width="8.140625" style="1" customWidth="1"/>
    <col min="10505" max="10507" width="5.7109375" style="1" customWidth="1"/>
    <col min="10508" max="10508" width="8.28515625" style="1" customWidth="1"/>
    <col min="10509" max="10512" width="6.28515625" style="1" customWidth="1"/>
    <col min="10513" max="10516" width="8" style="1" customWidth="1"/>
    <col min="10517" max="10517" width="8.28515625" style="1" bestFit="1" customWidth="1"/>
    <col min="10518" max="10518" width="15.7109375" style="1" bestFit="1" customWidth="1"/>
    <col min="10519" max="10520" width="8.7109375" style="1" customWidth="1"/>
    <col min="10521" max="10521" width="9" style="1" customWidth="1"/>
    <col min="10522" max="10522" width="5.140625" style="1" customWidth="1"/>
    <col min="10523" max="10523" width="8.140625" style="1" customWidth="1"/>
    <col min="10524" max="10524" width="7.85546875" style="1" customWidth="1"/>
    <col min="10525" max="10750" width="15.28515625" style="1"/>
    <col min="10751" max="10751" width="3.42578125" style="1" customWidth="1"/>
    <col min="10752" max="10752" width="4.42578125" style="1" customWidth="1"/>
    <col min="10753" max="10753" width="31.42578125" style="1" customWidth="1"/>
    <col min="10754" max="10759" width="6.7109375" style="1" customWidth="1"/>
    <col min="10760" max="10760" width="8.140625" style="1" customWidth="1"/>
    <col min="10761" max="10763" width="5.7109375" style="1" customWidth="1"/>
    <col min="10764" max="10764" width="8.28515625" style="1" customWidth="1"/>
    <col min="10765" max="10768" width="6.28515625" style="1" customWidth="1"/>
    <col min="10769" max="10772" width="8" style="1" customWidth="1"/>
    <col min="10773" max="10773" width="8.28515625" style="1" bestFit="1" customWidth="1"/>
    <col min="10774" max="10774" width="15.7109375" style="1" bestFit="1" customWidth="1"/>
    <col min="10775" max="10776" width="8.7109375" style="1" customWidth="1"/>
    <col min="10777" max="10777" width="9" style="1" customWidth="1"/>
    <col min="10778" max="10778" width="5.140625" style="1" customWidth="1"/>
    <col min="10779" max="10779" width="8.140625" style="1" customWidth="1"/>
    <col min="10780" max="10780" width="7.85546875" style="1" customWidth="1"/>
    <col min="10781" max="11006" width="15.28515625" style="1"/>
    <col min="11007" max="11007" width="3.42578125" style="1" customWidth="1"/>
    <col min="11008" max="11008" width="4.42578125" style="1" customWidth="1"/>
    <col min="11009" max="11009" width="31.42578125" style="1" customWidth="1"/>
    <col min="11010" max="11015" width="6.7109375" style="1" customWidth="1"/>
    <col min="11016" max="11016" width="8.140625" style="1" customWidth="1"/>
    <col min="11017" max="11019" width="5.7109375" style="1" customWidth="1"/>
    <col min="11020" max="11020" width="8.28515625" style="1" customWidth="1"/>
    <col min="11021" max="11024" width="6.28515625" style="1" customWidth="1"/>
    <col min="11025" max="11028" width="8" style="1" customWidth="1"/>
    <col min="11029" max="11029" width="8.28515625" style="1" bestFit="1" customWidth="1"/>
    <col min="11030" max="11030" width="15.7109375" style="1" bestFit="1" customWidth="1"/>
    <col min="11031" max="11032" width="8.7109375" style="1" customWidth="1"/>
    <col min="11033" max="11033" width="9" style="1" customWidth="1"/>
    <col min="11034" max="11034" width="5.140625" style="1" customWidth="1"/>
    <col min="11035" max="11035" width="8.140625" style="1" customWidth="1"/>
    <col min="11036" max="11036" width="7.85546875" style="1" customWidth="1"/>
    <col min="11037" max="11262" width="15.28515625" style="1"/>
    <col min="11263" max="11263" width="3.42578125" style="1" customWidth="1"/>
    <col min="11264" max="11264" width="4.42578125" style="1" customWidth="1"/>
    <col min="11265" max="11265" width="31.42578125" style="1" customWidth="1"/>
    <col min="11266" max="11271" width="6.7109375" style="1" customWidth="1"/>
    <col min="11272" max="11272" width="8.140625" style="1" customWidth="1"/>
    <col min="11273" max="11275" width="5.7109375" style="1" customWidth="1"/>
    <col min="11276" max="11276" width="8.28515625" style="1" customWidth="1"/>
    <col min="11277" max="11280" width="6.28515625" style="1" customWidth="1"/>
    <col min="11281" max="11284" width="8" style="1" customWidth="1"/>
    <col min="11285" max="11285" width="8.28515625" style="1" bestFit="1" customWidth="1"/>
    <col min="11286" max="11286" width="15.7109375" style="1" bestFit="1" customWidth="1"/>
    <col min="11287" max="11288" width="8.7109375" style="1" customWidth="1"/>
    <col min="11289" max="11289" width="9" style="1" customWidth="1"/>
    <col min="11290" max="11290" width="5.140625" style="1" customWidth="1"/>
    <col min="11291" max="11291" width="8.140625" style="1" customWidth="1"/>
    <col min="11292" max="11292" width="7.85546875" style="1" customWidth="1"/>
    <col min="11293" max="11518" width="15.28515625" style="1"/>
    <col min="11519" max="11519" width="3.42578125" style="1" customWidth="1"/>
    <col min="11520" max="11520" width="4.42578125" style="1" customWidth="1"/>
    <col min="11521" max="11521" width="31.42578125" style="1" customWidth="1"/>
    <col min="11522" max="11527" width="6.7109375" style="1" customWidth="1"/>
    <col min="11528" max="11528" width="8.140625" style="1" customWidth="1"/>
    <col min="11529" max="11531" width="5.7109375" style="1" customWidth="1"/>
    <col min="11532" max="11532" width="8.28515625" style="1" customWidth="1"/>
    <col min="11533" max="11536" width="6.28515625" style="1" customWidth="1"/>
    <col min="11537" max="11540" width="8" style="1" customWidth="1"/>
    <col min="11541" max="11541" width="8.28515625" style="1" bestFit="1" customWidth="1"/>
    <col min="11542" max="11542" width="15.7109375" style="1" bestFit="1" customWidth="1"/>
    <col min="11543" max="11544" width="8.7109375" style="1" customWidth="1"/>
    <col min="11545" max="11545" width="9" style="1" customWidth="1"/>
    <col min="11546" max="11546" width="5.140625" style="1" customWidth="1"/>
    <col min="11547" max="11547" width="8.140625" style="1" customWidth="1"/>
    <col min="11548" max="11548" width="7.85546875" style="1" customWidth="1"/>
    <col min="11549" max="11774" width="15.28515625" style="1"/>
    <col min="11775" max="11775" width="3.42578125" style="1" customWidth="1"/>
    <col min="11776" max="11776" width="4.42578125" style="1" customWidth="1"/>
    <col min="11777" max="11777" width="31.42578125" style="1" customWidth="1"/>
    <col min="11778" max="11783" width="6.7109375" style="1" customWidth="1"/>
    <col min="11784" max="11784" width="8.140625" style="1" customWidth="1"/>
    <col min="11785" max="11787" width="5.7109375" style="1" customWidth="1"/>
    <col min="11788" max="11788" width="8.28515625" style="1" customWidth="1"/>
    <col min="11789" max="11792" width="6.28515625" style="1" customWidth="1"/>
    <col min="11793" max="11796" width="8" style="1" customWidth="1"/>
    <col min="11797" max="11797" width="8.28515625" style="1" bestFit="1" customWidth="1"/>
    <col min="11798" max="11798" width="15.7109375" style="1" bestFit="1" customWidth="1"/>
    <col min="11799" max="11800" width="8.7109375" style="1" customWidth="1"/>
    <col min="11801" max="11801" width="9" style="1" customWidth="1"/>
    <col min="11802" max="11802" width="5.140625" style="1" customWidth="1"/>
    <col min="11803" max="11803" width="8.140625" style="1" customWidth="1"/>
    <col min="11804" max="11804" width="7.85546875" style="1" customWidth="1"/>
    <col min="11805" max="12030" width="15.28515625" style="1"/>
    <col min="12031" max="12031" width="3.42578125" style="1" customWidth="1"/>
    <col min="12032" max="12032" width="4.42578125" style="1" customWidth="1"/>
    <col min="12033" max="12033" width="31.42578125" style="1" customWidth="1"/>
    <col min="12034" max="12039" width="6.7109375" style="1" customWidth="1"/>
    <col min="12040" max="12040" width="8.140625" style="1" customWidth="1"/>
    <col min="12041" max="12043" width="5.7109375" style="1" customWidth="1"/>
    <col min="12044" max="12044" width="8.28515625" style="1" customWidth="1"/>
    <col min="12045" max="12048" width="6.28515625" style="1" customWidth="1"/>
    <col min="12049" max="12052" width="8" style="1" customWidth="1"/>
    <col min="12053" max="12053" width="8.28515625" style="1" bestFit="1" customWidth="1"/>
    <col min="12054" max="12054" width="15.7109375" style="1" bestFit="1" customWidth="1"/>
    <col min="12055" max="12056" width="8.7109375" style="1" customWidth="1"/>
    <col min="12057" max="12057" width="9" style="1" customWidth="1"/>
    <col min="12058" max="12058" width="5.140625" style="1" customWidth="1"/>
    <col min="12059" max="12059" width="8.140625" style="1" customWidth="1"/>
    <col min="12060" max="12060" width="7.85546875" style="1" customWidth="1"/>
    <col min="12061" max="12286" width="15.28515625" style="1"/>
    <col min="12287" max="12287" width="3.42578125" style="1" customWidth="1"/>
    <col min="12288" max="12288" width="4.42578125" style="1" customWidth="1"/>
    <col min="12289" max="12289" width="31.42578125" style="1" customWidth="1"/>
    <col min="12290" max="12295" width="6.7109375" style="1" customWidth="1"/>
    <col min="12296" max="12296" width="8.140625" style="1" customWidth="1"/>
    <col min="12297" max="12299" width="5.7109375" style="1" customWidth="1"/>
    <col min="12300" max="12300" width="8.28515625" style="1" customWidth="1"/>
    <col min="12301" max="12304" width="6.28515625" style="1" customWidth="1"/>
    <col min="12305" max="12308" width="8" style="1" customWidth="1"/>
    <col min="12309" max="12309" width="8.28515625" style="1" bestFit="1" customWidth="1"/>
    <col min="12310" max="12310" width="15.7109375" style="1" bestFit="1" customWidth="1"/>
    <col min="12311" max="12312" width="8.7109375" style="1" customWidth="1"/>
    <col min="12313" max="12313" width="9" style="1" customWidth="1"/>
    <col min="12314" max="12314" width="5.140625" style="1" customWidth="1"/>
    <col min="12315" max="12315" width="8.140625" style="1" customWidth="1"/>
    <col min="12316" max="12316" width="7.85546875" style="1" customWidth="1"/>
    <col min="12317" max="12542" width="15.28515625" style="1"/>
    <col min="12543" max="12543" width="3.42578125" style="1" customWidth="1"/>
    <col min="12544" max="12544" width="4.42578125" style="1" customWidth="1"/>
    <col min="12545" max="12545" width="31.42578125" style="1" customWidth="1"/>
    <col min="12546" max="12551" width="6.7109375" style="1" customWidth="1"/>
    <col min="12552" max="12552" width="8.140625" style="1" customWidth="1"/>
    <col min="12553" max="12555" width="5.7109375" style="1" customWidth="1"/>
    <col min="12556" max="12556" width="8.28515625" style="1" customWidth="1"/>
    <col min="12557" max="12560" width="6.28515625" style="1" customWidth="1"/>
    <col min="12561" max="12564" width="8" style="1" customWidth="1"/>
    <col min="12565" max="12565" width="8.28515625" style="1" bestFit="1" customWidth="1"/>
    <col min="12566" max="12566" width="15.7109375" style="1" bestFit="1" customWidth="1"/>
    <col min="12567" max="12568" width="8.7109375" style="1" customWidth="1"/>
    <col min="12569" max="12569" width="9" style="1" customWidth="1"/>
    <col min="12570" max="12570" width="5.140625" style="1" customWidth="1"/>
    <col min="12571" max="12571" width="8.140625" style="1" customWidth="1"/>
    <col min="12572" max="12572" width="7.85546875" style="1" customWidth="1"/>
    <col min="12573" max="12798" width="15.28515625" style="1"/>
    <col min="12799" max="12799" width="3.42578125" style="1" customWidth="1"/>
    <col min="12800" max="12800" width="4.42578125" style="1" customWidth="1"/>
    <col min="12801" max="12801" width="31.42578125" style="1" customWidth="1"/>
    <col min="12802" max="12807" width="6.7109375" style="1" customWidth="1"/>
    <col min="12808" max="12808" width="8.140625" style="1" customWidth="1"/>
    <col min="12809" max="12811" width="5.7109375" style="1" customWidth="1"/>
    <col min="12812" max="12812" width="8.28515625" style="1" customWidth="1"/>
    <col min="12813" max="12816" width="6.28515625" style="1" customWidth="1"/>
    <col min="12817" max="12820" width="8" style="1" customWidth="1"/>
    <col min="12821" max="12821" width="8.28515625" style="1" bestFit="1" customWidth="1"/>
    <col min="12822" max="12822" width="15.7109375" style="1" bestFit="1" customWidth="1"/>
    <col min="12823" max="12824" width="8.7109375" style="1" customWidth="1"/>
    <col min="12825" max="12825" width="9" style="1" customWidth="1"/>
    <col min="12826" max="12826" width="5.140625" style="1" customWidth="1"/>
    <col min="12827" max="12827" width="8.140625" style="1" customWidth="1"/>
    <col min="12828" max="12828" width="7.85546875" style="1" customWidth="1"/>
    <col min="12829" max="13054" width="15.28515625" style="1"/>
    <col min="13055" max="13055" width="3.42578125" style="1" customWidth="1"/>
    <col min="13056" max="13056" width="4.42578125" style="1" customWidth="1"/>
    <col min="13057" max="13057" width="31.42578125" style="1" customWidth="1"/>
    <col min="13058" max="13063" width="6.7109375" style="1" customWidth="1"/>
    <col min="13064" max="13064" width="8.140625" style="1" customWidth="1"/>
    <col min="13065" max="13067" width="5.7109375" style="1" customWidth="1"/>
    <col min="13068" max="13068" width="8.28515625" style="1" customWidth="1"/>
    <col min="13069" max="13072" width="6.28515625" style="1" customWidth="1"/>
    <col min="13073" max="13076" width="8" style="1" customWidth="1"/>
    <col min="13077" max="13077" width="8.28515625" style="1" bestFit="1" customWidth="1"/>
    <col min="13078" max="13078" width="15.7109375" style="1" bestFit="1" customWidth="1"/>
    <col min="13079" max="13080" width="8.7109375" style="1" customWidth="1"/>
    <col min="13081" max="13081" width="9" style="1" customWidth="1"/>
    <col min="13082" max="13082" width="5.140625" style="1" customWidth="1"/>
    <col min="13083" max="13083" width="8.140625" style="1" customWidth="1"/>
    <col min="13084" max="13084" width="7.85546875" style="1" customWidth="1"/>
    <col min="13085" max="13310" width="15.28515625" style="1"/>
    <col min="13311" max="13311" width="3.42578125" style="1" customWidth="1"/>
    <col min="13312" max="13312" width="4.42578125" style="1" customWidth="1"/>
    <col min="13313" max="13313" width="31.42578125" style="1" customWidth="1"/>
    <col min="13314" max="13319" width="6.7109375" style="1" customWidth="1"/>
    <col min="13320" max="13320" width="8.140625" style="1" customWidth="1"/>
    <col min="13321" max="13323" width="5.7109375" style="1" customWidth="1"/>
    <col min="13324" max="13324" width="8.28515625" style="1" customWidth="1"/>
    <col min="13325" max="13328" width="6.28515625" style="1" customWidth="1"/>
    <col min="13329" max="13332" width="8" style="1" customWidth="1"/>
    <col min="13333" max="13333" width="8.28515625" style="1" bestFit="1" customWidth="1"/>
    <col min="13334" max="13334" width="15.7109375" style="1" bestFit="1" customWidth="1"/>
    <col min="13335" max="13336" width="8.7109375" style="1" customWidth="1"/>
    <col min="13337" max="13337" width="9" style="1" customWidth="1"/>
    <col min="13338" max="13338" width="5.140625" style="1" customWidth="1"/>
    <col min="13339" max="13339" width="8.140625" style="1" customWidth="1"/>
    <col min="13340" max="13340" width="7.85546875" style="1" customWidth="1"/>
    <col min="13341" max="13566" width="15.28515625" style="1"/>
    <col min="13567" max="13567" width="3.42578125" style="1" customWidth="1"/>
    <col min="13568" max="13568" width="4.42578125" style="1" customWidth="1"/>
    <col min="13569" max="13569" width="31.42578125" style="1" customWidth="1"/>
    <col min="13570" max="13575" width="6.7109375" style="1" customWidth="1"/>
    <col min="13576" max="13576" width="8.140625" style="1" customWidth="1"/>
    <col min="13577" max="13579" width="5.7109375" style="1" customWidth="1"/>
    <col min="13580" max="13580" width="8.28515625" style="1" customWidth="1"/>
    <col min="13581" max="13584" width="6.28515625" style="1" customWidth="1"/>
    <col min="13585" max="13588" width="8" style="1" customWidth="1"/>
    <col min="13589" max="13589" width="8.28515625" style="1" bestFit="1" customWidth="1"/>
    <col min="13590" max="13590" width="15.7109375" style="1" bestFit="1" customWidth="1"/>
    <col min="13591" max="13592" width="8.7109375" style="1" customWidth="1"/>
    <col min="13593" max="13593" width="9" style="1" customWidth="1"/>
    <col min="13594" max="13594" width="5.140625" style="1" customWidth="1"/>
    <col min="13595" max="13595" width="8.140625" style="1" customWidth="1"/>
    <col min="13596" max="13596" width="7.85546875" style="1" customWidth="1"/>
    <col min="13597" max="13822" width="15.28515625" style="1"/>
    <col min="13823" max="13823" width="3.42578125" style="1" customWidth="1"/>
    <col min="13824" max="13824" width="4.42578125" style="1" customWidth="1"/>
    <col min="13825" max="13825" width="31.42578125" style="1" customWidth="1"/>
    <col min="13826" max="13831" width="6.7109375" style="1" customWidth="1"/>
    <col min="13832" max="13832" width="8.140625" style="1" customWidth="1"/>
    <col min="13833" max="13835" width="5.7109375" style="1" customWidth="1"/>
    <col min="13836" max="13836" width="8.28515625" style="1" customWidth="1"/>
    <col min="13837" max="13840" width="6.28515625" style="1" customWidth="1"/>
    <col min="13841" max="13844" width="8" style="1" customWidth="1"/>
    <col min="13845" max="13845" width="8.28515625" style="1" bestFit="1" customWidth="1"/>
    <col min="13846" max="13846" width="15.7109375" style="1" bestFit="1" customWidth="1"/>
    <col min="13847" max="13848" width="8.7109375" style="1" customWidth="1"/>
    <col min="13849" max="13849" width="9" style="1" customWidth="1"/>
    <col min="13850" max="13850" width="5.140625" style="1" customWidth="1"/>
    <col min="13851" max="13851" width="8.140625" style="1" customWidth="1"/>
    <col min="13852" max="13852" width="7.85546875" style="1" customWidth="1"/>
    <col min="13853" max="14078" width="15.28515625" style="1"/>
    <col min="14079" max="14079" width="3.42578125" style="1" customWidth="1"/>
    <col min="14080" max="14080" width="4.42578125" style="1" customWidth="1"/>
    <col min="14081" max="14081" width="31.42578125" style="1" customWidth="1"/>
    <col min="14082" max="14087" width="6.7109375" style="1" customWidth="1"/>
    <col min="14088" max="14088" width="8.140625" style="1" customWidth="1"/>
    <col min="14089" max="14091" width="5.7109375" style="1" customWidth="1"/>
    <col min="14092" max="14092" width="8.28515625" style="1" customWidth="1"/>
    <col min="14093" max="14096" width="6.28515625" style="1" customWidth="1"/>
    <col min="14097" max="14100" width="8" style="1" customWidth="1"/>
    <col min="14101" max="14101" width="8.28515625" style="1" bestFit="1" customWidth="1"/>
    <col min="14102" max="14102" width="15.7109375" style="1" bestFit="1" customWidth="1"/>
    <col min="14103" max="14104" width="8.7109375" style="1" customWidth="1"/>
    <col min="14105" max="14105" width="9" style="1" customWidth="1"/>
    <col min="14106" max="14106" width="5.140625" style="1" customWidth="1"/>
    <col min="14107" max="14107" width="8.140625" style="1" customWidth="1"/>
    <col min="14108" max="14108" width="7.85546875" style="1" customWidth="1"/>
    <col min="14109" max="14334" width="15.28515625" style="1"/>
    <col min="14335" max="14335" width="3.42578125" style="1" customWidth="1"/>
    <col min="14336" max="14336" width="4.42578125" style="1" customWidth="1"/>
    <col min="14337" max="14337" width="31.42578125" style="1" customWidth="1"/>
    <col min="14338" max="14343" width="6.7109375" style="1" customWidth="1"/>
    <col min="14344" max="14344" width="8.140625" style="1" customWidth="1"/>
    <col min="14345" max="14347" width="5.7109375" style="1" customWidth="1"/>
    <col min="14348" max="14348" width="8.28515625" style="1" customWidth="1"/>
    <col min="14349" max="14352" width="6.28515625" style="1" customWidth="1"/>
    <col min="14353" max="14356" width="8" style="1" customWidth="1"/>
    <col min="14357" max="14357" width="8.28515625" style="1" bestFit="1" customWidth="1"/>
    <col min="14358" max="14358" width="15.7109375" style="1" bestFit="1" customWidth="1"/>
    <col min="14359" max="14360" width="8.7109375" style="1" customWidth="1"/>
    <col min="14361" max="14361" width="9" style="1" customWidth="1"/>
    <col min="14362" max="14362" width="5.140625" style="1" customWidth="1"/>
    <col min="14363" max="14363" width="8.140625" style="1" customWidth="1"/>
    <col min="14364" max="14364" width="7.85546875" style="1" customWidth="1"/>
    <col min="14365" max="14590" width="15.28515625" style="1"/>
    <col min="14591" max="14591" width="3.42578125" style="1" customWidth="1"/>
    <col min="14592" max="14592" width="4.42578125" style="1" customWidth="1"/>
    <col min="14593" max="14593" width="31.42578125" style="1" customWidth="1"/>
    <col min="14594" max="14599" width="6.7109375" style="1" customWidth="1"/>
    <col min="14600" max="14600" width="8.140625" style="1" customWidth="1"/>
    <col min="14601" max="14603" width="5.7109375" style="1" customWidth="1"/>
    <col min="14604" max="14604" width="8.28515625" style="1" customWidth="1"/>
    <col min="14605" max="14608" width="6.28515625" style="1" customWidth="1"/>
    <col min="14609" max="14612" width="8" style="1" customWidth="1"/>
    <col min="14613" max="14613" width="8.28515625" style="1" bestFit="1" customWidth="1"/>
    <col min="14614" max="14614" width="15.7109375" style="1" bestFit="1" customWidth="1"/>
    <col min="14615" max="14616" width="8.7109375" style="1" customWidth="1"/>
    <col min="14617" max="14617" width="9" style="1" customWidth="1"/>
    <col min="14618" max="14618" width="5.140625" style="1" customWidth="1"/>
    <col min="14619" max="14619" width="8.140625" style="1" customWidth="1"/>
    <col min="14620" max="14620" width="7.85546875" style="1" customWidth="1"/>
    <col min="14621" max="14846" width="15.28515625" style="1"/>
    <col min="14847" max="14847" width="3.42578125" style="1" customWidth="1"/>
    <col min="14848" max="14848" width="4.42578125" style="1" customWidth="1"/>
    <col min="14849" max="14849" width="31.42578125" style="1" customWidth="1"/>
    <col min="14850" max="14855" width="6.7109375" style="1" customWidth="1"/>
    <col min="14856" max="14856" width="8.140625" style="1" customWidth="1"/>
    <col min="14857" max="14859" width="5.7109375" style="1" customWidth="1"/>
    <col min="14860" max="14860" width="8.28515625" style="1" customWidth="1"/>
    <col min="14861" max="14864" width="6.28515625" style="1" customWidth="1"/>
    <col min="14865" max="14868" width="8" style="1" customWidth="1"/>
    <col min="14869" max="14869" width="8.28515625" style="1" bestFit="1" customWidth="1"/>
    <col min="14870" max="14870" width="15.7109375" style="1" bestFit="1" customWidth="1"/>
    <col min="14871" max="14872" width="8.7109375" style="1" customWidth="1"/>
    <col min="14873" max="14873" width="9" style="1" customWidth="1"/>
    <col min="14874" max="14874" width="5.140625" style="1" customWidth="1"/>
    <col min="14875" max="14875" width="8.140625" style="1" customWidth="1"/>
    <col min="14876" max="14876" width="7.85546875" style="1" customWidth="1"/>
    <col min="14877" max="15102" width="15.28515625" style="1"/>
    <col min="15103" max="15103" width="3.42578125" style="1" customWidth="1"/>
    <col min="15104" max="15104" width="4.42578125" style="1" customWidth="1"/>
    <col min="15105" max="15105" width="31.42578125" style="1" customWidth="1"/>
    <col min="15106" max="15111" width="6.7109375" style="1" customWidth="1"/>
    <col min="15112" max="15112" width="8.140625" style="1" customWidth="1"/>
    <col min="15113" max="15115" width="5.7109375" style="1" customWidth="1"/>
    <col min="15116" max="15116" width="8.28515625" style="1" customWidth="1"/>
    <col min="15117" max="15120" width="6.28515625" style="1" customWidth="1"/>
    <col min="15121" max="15124" width="8" style="1" customWidth="1"/>
    <col min="15125" max="15125" width="8.28515625" style="1" bestFit="1" customWidth="1"/>
    <col min="15126" max="15126" width="15.7109375" style="1" bestFit="1" customWidth="1"/>
    <col min="15127" max="15128" width="8.7109375" style="1" customWidth="1"/>
    <col min="15129" max="15129" width="9" style="1" customWidth="1"/>
    <col min="15130" max="15130" width="5.140625" style="1" customWidth="1"/>
    <col min="15131" max="15131" width="8.140625" style="1" customWidth="1"/>
    <col min="15132" max="15132" width="7.85546875" style="1" customWidth="1"/>
    <col min="15133" max="15358" width="15.28515625" style="1"/>
    <col min="15359" max="15359" width="3.42578125" style="1" customWidth="1"/>
    <col min="15360" max="15360" width="4.42578125" style="1" customWidth="1"/>
    <col min="15361" max="15361" width="31.42578125" style="1" customWidth="1"/>
    <col min="15362" max="15367" width="6.7109375" style="1" customWidth="1"/>
    <col min="15368" max="15368" width="8.140625" style="1" customWidth="1"/>
    <col min="15369" max="15371" width="5.7109375" style="1" customWidth="1"/>
    <col min="15372" max="15372" width="8.28515625" style="1" customWidth="1"/>
    <col min="15373" max="15376" width="6.28515625" style="1" customWidth="1"/>
    <col min="15377" max="15380" width="8" style="1" customWidth="1"/>
    <col min="15381" max="15381" width="8.28515625" style="1" bestFit="1" customWidth="1"/>
    <col min="15382" max="15382" width="15.7109375" style="1" bestFit="1" customWidth="1"/>
    <col min="15383" max="15384" width="8.7109375" style="1" customWidth="1"/>
    <col min="15385" max="15385" width="9" style="1" customWidth="1"/>
    <col min="15386" max="15386" width="5.140625" style="1" customWidth="1"/>
    <col min="15387" max="15387" width="8.140625" style="1" customWidth="1"/>
    <col min="15388" max="15388" width="7.85546875" style="1" customWidth="1"/>
    <col min="15389" max="15614" width="15.28515625" style="1"/>
    <col min="15615" max="15615" width="3.42578125" style="1" customWidth="1"/>
    <col min="15616" max="15616" width="4.42578125" style="1" customWidth="1"/>
    <col min="15617" max="15617" width="31.42578125" style="1" customWidth="1"/>
    <col min="15618" max="15623" width="6.7109375" style="1" customWidth="1"/>
    <col min="15624" max="15624" width="8.140625" style="1" customWidth="1"/>
    <col min="15625" max="15627" width="5.7109375" style="1" customWidth="1"/>
    <col min="15628" max="15628" width="8.28515625" style="1" customWidth="1"/>
    <col min="15629" max="15632" width="6.28515625" style="1" customWidth="1"/>
    <col min="15633" max="15636" width="8" style="1" customWidth="1"/>
    <col min="15637" max="15637" width="8.28515625" style="1" bestFit="1" customWidth="1"/>
    <col min="15638" max="15638" width="15.7109375" style="1" bestFit="1" customWidth="1"/>
    <col min="15639" max="15640" width="8.7109375" style="1" customWidth="1"/>
    <col min="15641" max="15641" width="9" style="1" customWidth="1"/>
    <col min="15642" max="15642" width="5.140625" style="1" customWidth="1"/>
    <col min="15643" max="15643" width="8.140625" style="1" customWidth="1"/>
    <col min="15644" max="15644" width="7.85546875" style="1" customWidth="1"/>
    <col min="15645" max="15870" width="15.28515625" style="1"/>
    <col min="15871" max="15871" width="3.42578125" style="1" customWidth="1"/>
    <col min="15872" max="15872" width="4.42578125" style="1" customWidth="1"/>
    <col min="15873" max="15873" width="31.42578125" style="1" customWidth="1"/>
    <col min="15874" max="15879" width="6.7109375" style="1" customWidth="1"/>
    <col min="15880" max="15880" width="8.140625" style="1" customWidth="1"/>
    <col min="15881" max="15883" width="5.7109375" style="1" customWidth="1"/>
    <col min="15884" max="15884" width="8.28515625" style="1" customWidth="1"/>
    <col min="15885" max="15888" width="6.28515625" style="1" customWidth="1"/>
    <col min="15889" max="15892" width="8" style="1" customWidth="1"/>
    <col min="15893" max="15893" width="8.28515625" style="1" bestFit="1" customWidth="1"/>
    <col min="15894" max="15894" width="15.7109375" style="1" bestFit="1" customWidth="1"/>
    <col min="15895" max="15896" width="8.7109375" style="1" customWidth="1"/>
    <col min="15897" max="15897" width="9" style="1" customWidth="1"/>
    <col min="15898" max="15898" width="5.140625" style="1" customWidth="1"/>
    <col min="15899" max="15899" width="8.140625" style="1" customWidth="1"/>
    <col min="15900" max="15900" width="7.85546875" style="1" customWidth="1"/>
    <col min="15901" max="16126" width="15.28515625" style="1"/>
    <col min="16127" max="16127" width="3.42578125" style="1" customWidth="1"/>
    <col min="16128" max="16128" width="4.42578125" style="1" customWidth="1"/>
    <col min="16129" max="16129" width="31.42578125" style="1" customWidth="1"/>
    <col min="16130" max="16135" width="6.7109375" style="1" customWidth="1"/>
    <col min="16136" max="16136" width="8.140625" style="1" customWidth="1"/>
    <col min="16137" max="16139" width="5.7109375" style="1" customWidth="1"/>
    <col min="16140" max="16140" width="8.28515625" style="1" customWidth="1"/>
    <col min="16141" max="16144" width="6.28515625" style="1" customWidth="1"/>
    <col min="16145" max="16148" width="8" style="1" customWidth="1"/>
    <col min="16149" max="16149" width="8.28515625" style="1" bestFit="1" customWidth="1"/>
    <col min="16150" max="16150" width="15.7109375" style="1" bestFit="1" customWidth="1"/>
    <col min="16151" max="16152" width="8.7109375" style="1" customWidth="1"/>
    <col min="16153" max="16153" width="9" style="1" customWidth="1"/>
    <col min="16154" max="16154" width="5.140625" style="1" customWidth="1"/>
    <col min="16155" max="16155" width="8.140625" style="1" customWidth="1"/>
    <col min="16156" max="16156" width="7.85546875" style="1" customWidth="1"/>
    <col min="16157" max="16384" width="15.28515625" style="1"/>
  </cols>
  <sheetData>
    <row r="1" spans="1:51" ht="20.100000000000001" customHeight="1" thickBot="1">
      <c r="A1" s="286" t="s">
        <v>79</v>
      </c>
      <c r="B1" s="287"/>
      <c r="C1" s="279" t="s">
        <v>0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1"/>
    </row>
    <row r="2" spans="1:51" ht="15.75" customHeight="1">
      <c r="A2" s="282" t="s">
        <v>1</v>
      </c>
      <c r="B2" s="283"/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7"/>
    </row>
    <row r="3" spans="1:51" ht="15.75" customHeight="1">
      <c r="A3" s="284" t="s">
        <v>80</v>
      </c>
      <c r="B3" s="285"/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90"/>
    </row>
    <row r="4" spans="1:51" ht="15.75" customHeight="1">
      <c r="A4" s="284" t="s">
        <v>81</v>
      </c>
      <c r="B4" s="285"/>
      <c r="C4" s="188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90"/>
    </row>
    <row r="5" spans="1:51" ht="15.75" customHeight="1" thickBot="1">
      <c r="A5" s="273" t="s">
        <v>82</v>
      </c>
      <c r="B5" s="274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9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ht="15.75" customHeight="1" thickBot="1">
      <c r="A6" s="275" t="s">
        <v>5</v>
      </c>
      <c r="B6" s="276"/>
      <c r="C6" s="240" t="s">
        <v>6</v>
      </c>
      <c r="D6" s="241"/>
      <c r="E6" s="241"/>
      <c r="F6" s="241"/>
      <c r="G6" s="241"/>
      <c r="H6" s="241"/>
      <c r="I6" s="241"/>
      <c r="J6" s="242"/>
      <c r="K6" s="243"/>
      <c r="L6" s="215" t="s">
        <v>7</v>
      </c>
      <c r="M6" s="216"/>
      <c r="N6" s="216"/>
      <c r="O6" s="221"/>
      <c r="P6" s="217"/>
      <c r="Q6" s="215" t="s">
        <v>8</v>
      </c>
      <c r="R6" s="216"/>
      <c r="S6" s="216"/>
      <c r="T6" s="216"/>
      <c r="U6" s="217"/>
      <c r="V6" s="215" t="s">
        <v>9</v>
      </c>
      <c r="W6" s="216"/>
      <c r="X6" s="216"/>
      <c r="Y6" s="221"/>
      <c r="Z6" s="221"/>
      <c r="AA6" s="221"/>
      <c r="AB6" s="217"/>
      <c r="AC6" s="223" t="s">
        <v>10</v>
      </c>
      <c r="AD6" s="225" t="s">
        <v>11</v>
      </c>
      <c r="AE6" s="267" t="s">
        <v>37</v>
      </c>
      <c r="AF6" s="268"/>
      <c r="AG6" s="269"/>
      <c r="AH6" s="300">
        <v>400</v>
      </c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15.75" customHeight="1" thickBot="1">
      <c r="A7" s="277"/>
      <c r="B7" s="278"/>
      <c r="C7" s="244"/>
      <c r="D7" s="245"/>
      <c r="E7" s="245"/>
      <c r="F7" s="245"/>
      <c r="G7" s="245"/>
      <c r="H7" s="245"/>
      <c r="I7" s="245"/>
      <c r="J7" s="246"/>
      <c r="K7" s="247"/>
      <c r="L7" s="218"/>
      <c r="M7" s="219"/>
      <c r="N7" s="219"/>
      <c r="O7" s="222"/>
      <c r="P7" s="220"/>
      <c r="Q7" s="218"/>
      <c r="R7" s="219"/>
      <c r="S7" s="219"/>
      <c r="T7" s="219"/>
      <c r="U7" s="220"/>
      <c r="V7" s="218"/>
      <c r="W7" s="219"/>
      <c r="X7" s="219"/>
      <c r="Y7" s="222"/>
      <c r="Z7" s="222"/>
      <c r="AA7" s="222"/>
      <c r="AB7" s="220"/>
      <c r="AC7" s="224"/>
      <c r="AD7" s="226"/>
      <c r="AE7" s="270" t="s">
        <v>30</v>
      </c>
      <c r="AF7" s="271"/>
      <c r="AG7" s="272"/>
      <c r="AH7" s="301">
        <v>50</v>
      </c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ht="44.25" customHeight="1" thickBot="1">
      <c r="A8" s="259" t="s">
        <v>12</v>
      </c>
      <c r="B8" s="260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3">
        <v>6</v>
      </c>
      <c r="I8" s="23">
        <v>7</v>
      </c>
      <c r="J8" s="134">
        <v>8</v>
      </c>
      <c r="K8" s="59" t="s">
        <v>13</v>
      </c>
      <c r="L8" s="24">
        <v>9</v>
      </c>
      <c r="M8" s="25">
        <v>10</v>
      </c>
      <c r="N8" s="25">
        <v>11</v>
      </c>
      <c r="O8" s="139">
        <v>12</v>
      </c>
      <c r="P8" s="60" t="s">
        <v>13</v>
      </c>
      <c r="Q8" s="24">
        <v>13</v>
      </c>
      <c r="R8" s="25">
        <v>14</v>
      </c>
      <c r="S8" s="25">
        <v>15</v>
      </c>
      <c r="T8" s="25">
        <v>16</v>
      </c>
      <c r="U8" s="60" t="s">
        <v>13</v>
      </c>
      <c r="V8" s="24">
        <v>17</v>
      </c>
      <c r="W8" s="25">
        <v>18</v>
      </c>
      <c r="X8" s="25">
        <v>19</v>
      </c>
      <c r="Y8" s="139">
        <v>20</v>
      </c>
      <c r="Z8" s="139">
        <v>21</v>
      </c>
      <c r="AA8" s="139">
        <v>22</v>
      </c>
      <c r="AB8" s="60" t="s">
        <v>13</v>
      </c>
      <c r="AC8" s="112" t="s">
        <v>14</v>
      </c>
      <c r="AD8" s="261" t="s">
        <v>76</v>
      </c>
      <c r="AE8" s="263" t="s">
        <v>74</v>
      </c>
      <c r="AF8" s="265" t="s">
        <v>32</v>
      </c>
      <c r="AG8" s="263" t="s">
        <v>31</v>
      </c>
      <c r="AH8" s="255" t="s">
        <v>29</v>
      </c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24.95" customHeight="1" thickBot="1">
      <c r="A9" s="26" t="s">
        <v>78</v>
      </c>
      <c r="B9" s="27" t="s">
        <v>15</v>
      </c>
      <c r="C9" s="28" t="s">
        <v>16</v>
      </c>
      <c r="D9" s="29" t="s">
        <v>16</v>
      </c>
      <c r="E9" s="29" t="s">
        <v>16</v>
      </c>
      <c r="F9" s="29" t="s">
        <v>16</v>
      </c>
      <c r="G9" s="29" t="s">
        <v>16</v>
      </c>
      <c r="H9" s="29" t="s">
        <v>16</v>
      </c>
      <c r="I9" s="29" t="s">
        <v>16</v>
      </c>
      <c r="J9" s="29" t="s">
        <v>16</v>
      </c>
      <c r="K9" s="30" t="s">
        <v>17</v>
      </c>
      <c r="L9" s="28" t="s">
        <v>16</v>
      </c>
      <c r="M9" s="29" t="s">
        <v>16</v>
      </c>
      <c r="N9" s="29" t="s">
        <v>16</v>
      </c>
      <c r="O9" s="29" t="s">
        <v>16</v>
      </c>
      <c r="P9" s="30" t="s">
        <v>17</v>
      </c>
      <c r="Q9" s="28" t="s">
        <v>16</v>
      </c>
      <c r="R9" s="29" t="s">
        <v>16</v>
      </c>
      <c r="S9" s="29" t="s">
        <v>16</v>
      </c>
      <c r="T9" s="29" t="s">
        <v>16</v>
      </c>
      <c r="U9" s="30" t="s">
        <v>17</v>
      </c>
      <c r="V9" s="28" t="s">
        <v>16</v>
      </c>
      <c r="W9" s="29" t="s">
        <v>16</v>
      </c>
      <c r="X9" s="29" t="s">
        <v>16</v>
      </c>
      <c r="Y9" s="29" t="s">
        <v>16</v>
      </c>
      <c r="Z9" s="29" t="s">
        <v>16</v>
      </c>
      <c r="AA9" s="29" t="s">
        <v>16</v>
      </c>
      <c r="AB9" s="31" t="s">
        <v>17</v>
      </c>
      <c r="AC9" s="113" t="s">
        <v>18</v>
      </c>
      <c r="AD9" s="262"/>
      <c r="AE9" s="264"/>
      <c r="AF9" s="266"/>
      <c r="AG9" s="264"/>
      <c r="AH9" s="256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s="36" customFormat="1" ht="24.95" customHeight="1">
      <c r="A10" s="32">
        <v>1</v>
      </c>
      <c r="B10" s="145"/>
      <c r="C10" s="115"/>
      <c r="D10" s="116"/>
      <c r="E10" s="116"/>
      <c r="F10" s="116"/>
      <c r="G10" s="116"/>
      <c r="H10" s="116"/>
      <c r="I10" s="116"/>
      <c r="J10" s="135"/>
      <c r="K10" s="117"/>
      <c r="L10" s="115"/>
      <c r="M10" s="116"/>
      <c r="N10" s="116"/>
      <c r="O10" s="135"/>
      <c r="P10" s="117"/>
      <c r="Q10" s="115"/>
      <c r="R10" s="116"/>
      <c r="S10" s="116"/>
      <c r="T10" s="116"/>
      <c r="U10" s="117"/>
      <c r="V10" s="118"/>
      <c r="W10" s="119"/>
      <c r="X10" s="119"/>
      <c r="Y10" s="140"/>
      <c r="Z10" s="140"/>
      <c r="AA10" s="140"/>
      <c r="AB10" s="120"/>
      <c r="AC10" s="147"/>
      <c r="AD10" s="144"/>
      <c r="AE10" s="16">
        <f t="shared" ref="AE10:AE39" si="0">(AD10*100/$AH$7)/100</f>
        <v>0</v>
      </c>
      <c r="AF10" s="144"/>
      <c r="AG10" s="16">
        <f>((AD10)/($AH$6-AF10))</f>
        <v>0</v>
      </c>
      <c r="AH10" s="15" t="str">
        <f>IF(AG10&gt;70%,"OK","NO")</f>
        <v>NO</v>
      </c>
      <c r="AI10" s="33"/>
      <c r="AJ10" s="33"/>
      <c r="AK10" s="34"/>
      <c r="AL10" s="33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</row>
    <row r="11" spans="1:51" s="36" customFormat="1" ht="24.95" customHeight="1">
      <c r="A11" s="37">
        <v>2</v>
      </c>
      <c r="B11" s="87"/>
      <c r="C11" s="121"/>
      <c r="D11" s="122"/>
      <c r="E11" s="122"/>
      <c r="F11" s="122"/>
      <c r="G11" s="122"/>
      <c r="H11" s="122"/>
      <c r="I11" s="122"/>
      <c r="J11" s="136"/>
      <c r="K11" s="123"/>
      <c r="L11" s="121"/>
      <c r="M11" s="122"/>
      <c r="N11" s="122"/>
      <c r="O11" s="136"/>
      <c r="P11" s="123"/>
      <c r="Q11" s="121"/>
      <c r="R11" s="122"/>
      <c r="S11" s="122"/>
      <c r="T11" s="122"/>
      <c r="U11" s="123"/>
      <c r="V11" s="121"/>
      <c r="W11" s="124"/>
      <c r="X11" s="124"/>
      <c r="Y11" s="137"/>
      <c r="Z11" s="137"/>
      <c r="AA11" s="137"/>
      <c r="AB11" s="125"/>
      <c r="AC11" s="142"/>
      <c r="AD11" s="19"/>
      <c r="AE11" s="17">
        <f t="shared" si="0"/>
        <v>0</v>
      </c>
      <c r="AF11" s="19"/>
      <c r="AG11" s="16">
        <f t="shared" ref="AG11:AG39" si="1">((AD11)/($AH$6-AF11))</f>
        <v>0</v>
      </c>
      <c r="AH11" s="13" t="str">
        <f t="shared" ref="AH11:AH32" si="2">IF(AG11&gt;70%,"OK","NO")</f>
        <v>NO</v>
      </c>
      <c r="AI11" s="33"/>
      <c r="AJ11" s="33"/>
      <c r="AK11" s="33"/>
      <c r="AL11" s="33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</row>
    <row r="12" spans="1:51" s="36" customFormat="1" ht="24.95" customHeight="1">
      <c r="A12" s="37">
        <v>3</v>
      </c>
      <c r="B12" s="87"/>
      <c r="C12" s="121"/>
      <c r="D12" s="122"/>
      <c r="E12" s="122"/>
      <c r="F12" s="122"/>
      <c r="G12" s="122"/>
      <c r="H12" s="122"/>
      <c r="I12" s="122"/>
      <c r="J12" s="136"/>
      <c r="K12" s="123"/>
      <c r="L12" s="121"/>
      <c r="M12" s="122"/>
      <c r="N12" s="122"/>
      <c r="O12" s="136"/>
      <c r="P12" s="123"/>
      <c r="Q12" s="121"/>
      <c r="R12" s="122"/>
      <c r="S12" s="122"/>
      <c r="T12" s="122"/>
      <c r="U12" s="123"/>
      <c r="V12" s="121"/>
      <c r="W12" s="124"/>
      <c r="X12" s="124"/>
      <c r="Y12" s="137"/>
      <c r="Z12" s="137"/>
      <c r="AA12" s="137"/>
      <c r="AB12" s="125"/>
      <c r="AC12" s="142"/>
      <c r="AD12" s="19"/>
      <c r="AE12" s="17">
        <f t="shared" si="0"/>
        <v>0</v>
      </c>
      <c r="AF12" s="19"/>
      <c r="AG12" s="16">
        <f t="shared" si="1"/>
        <v>0</v>
      </c>
      <c r="AH12" s="13" t="str">
        <f t="shared" si="2"/>
        <v>NO</v>
      </c>
      <c r="AI12" s="33"/>
      <c r="AJ12" s="33"/>
      <c r="AK12" s="33"/>
      <c r="AL12" s="33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</row>
    <row r="13" spans="1:51" s="38" customFormat="1" ht="24.95" customHeight="1">
      <c r="A13" s="37">
        <v>4</v>
      </c>
      <c r="B13" s="87"/>
      <c r="C13" s="121"/>
      <c r="D13" s="122"/>
      <c r="E13" s="122"/>
      <c r="F13" s="122"/>
      <c r="G13" s="122"/>
      <c r="H13" s="122"/>
      <c r="I13" s="122"/>
      <c r="J13" s="136"/>
      <c r="K13" s="123"/>
      <c r="L13" s="121"/>
      <c r="M13" s="122"/>
      <c r="N13" s="122"/>
      <c r="O13" s="136"/>
      <c r="P13" s="123"/>
      <c r="Q13" s="121"/>
      <c r="R13" s="122"/>
      <c r="S13" s="122"/>
      <c r="T13" s="122"/>
      <c r="U13" s="123"/>
      <c r="V13" s="121"/>
      <c r="W13" s="124"/>
      <c r="X13" s="124"/>
      <c r="Y13" s="137"/>
      <c r="Z13" s="137"/>
      <c r="AA13" s="137"/>
      <c r="AB13" s="125"/>
      <c r="AC13" s="142"/>
      <c r="AD13" s="19"/>
      <c r="AE13" s="17">
        <f t="shared" si="0"/>
        <v>0</v>
      </c>
      <c r="AF13" s="19"/>
      <c r="AG13" s="16">
        <f t="shared" si="1"/>
        <v>0</v>
      </c>
      <c r="AH13" s="13" t="str">
        <f t="shared" si="2"/>
        <v>NO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</row>
    <row r="14" spans="1:51" s="38" customFormat="1" ht="24.95" customHeight="1">
      <c r="A14" s="37">
        <v>5</v>
      </c>
      <c r="B14" s="87"/>
      <c r="C14" s="121"/>
      <c r="D14" s="122"/>
      <c r="E14" s="122"/>
      <c r="F14" s="122"/>
      <c r="G14" s="122"/>
      <c r="H14" s="122"/>
      <c r="I14" s="122"/>
      <c r="J14" s="136"/>
      <c r="K14" s="123"/>
      <c r="L14" s="121"/>
      <c r="M14" s="122"/>
      <c r="N14" s="122"/>
      <c r="O14" s="136"/>
      <c r="P14" s="123"/>
      <c r="Q14" s="121"/>
      <c r="R14" s="122"/>
      <c r="S14" s="122"/>
      <c r="T14" s="122"/>
      <c r="U14" s="123"/>
      <c r="V14" s="121"/>
      <c r="W14" s="124"/>
      <c r="X14" s="124"/>
      <c r="Y14" s="137"/>
      <c r="Z14" s="137"/>
      <c r="AA14" s="137"/>
      <c r="AB14" s="125"/>
      <c r="AC14" s="142"/>
      <c r="AD14" s="19"/>
      <c r="AE14" s="17">
        <f t="shared" si="0"/>
        <v>0</v>
      </c>
      <c r="AF14" s="19"/>
      <c r="AG14" s="16">
        <f t="shared" si="1"/>
        <v>0</v>
      </c>
      <c r="AH14" s="13" t="str">
        <f t="shared" si="2"/>
        <v>NO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</row>
    <row r="15" spans="1:51" s="38" customFormat="1" ht="24.95" customHeight="1">
      <c r="A15" s="37">
        <v>6</v>
      </c>
      <c r="B15" s="87"/>
      <c r="C15" s="121"/>
      <c r="D15" s="122"/>
      <c r="E15" s="122"/>
      <c r="F15" s="122"/>
      <c r="G15" s="122"/>
      <c r="H15" s="122"/>
      <c r="I15" s="122"/>
      <c r="J15" s="136"/>
      <c r="K15" s="123"/>
      <c r="L15" s="121"/>
      <c r="M15" s="122"/>
      <c r="N15" s="122"/>
      <c r="O15" s="136"/>
      <c r="P15" s="123"/>
      <c r="Q15" s="121"/>
      <c r="R15" s="122"/>
      <c r="S15" s="122"/>
      <c r="T15" s="122"/>
      <c r="U15" s="123"/>
      <c r="V15" s="121"/>
      <c r="W15" s="124"/>
      <c r="X15" s="124"/>
      <c r="Y15" s="137"/>
      <c r="Z15" s="137"/>
      <c r="AA15" s="137"/>
      <c r="AB15" s="125"/>
      <c r="AC15" s="142"/>
      <c r="AD15" s="19"/>
      <c r="AE15" s="17">
        <f t="shared" si="0"/>
        <v>0</v>
      </c>
      <c r="AF15" s="19"/>
      <c r="AG15" s="16">
        <f t="shared" si="1"/>
        <v>0</v>
      </c>
      <c r="AH15" s="13" t="str">
        <f t="shared" si="2"/>
        <v>NO</v>
      </c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</row>
    <row r="16" spans="1:51" s="36" customFormat="1" ht="24.95" customHeight="1">
      <c r="A16" s="37">
        <v>7</v>
      </c>
      <c r="B16" s="87"/>
      <c r="C16" s="121"/>
      <c r="D16" s="122"/>
      <c r="E16" s="122"/>
      <c r="F16" s="122"/>
      <c r="G16" s="122"/>
      <c r="H16" s="122"/>
      <c r="I16" s="122"/>
      <c r="J16" s="136"/>
      <c r="K16" s="123"/>
      <c r="L16" s="121"/>
      <c r="M16" s="122"/>
      <c r="N16" s="122"/>
      <c r="O16" s="136"/>
      <c r="P16" s="123"/>
      <c r="Q16" s="121"/>
      <c r="R16" s="122"/>
      <c r="S16" s="122"/>
      <c r="T16" s="122"/>
      <c r="U16" s="123"/>
      <c r="V16" s="121"/>
      <c r="W16" s="124"/>
      <c r="X16" s="124"/>
      <c r="Y16" s="137"/>
      <c r="Z16" s="137"/>
      <c r="AA16" s="137"/>
      <c r="AB16" s="125"/>
      <c r="AC16" s="142"/>
      <c r="AD16" s="19"/>
      <c r="AE16" s="17">
        <f t="shared" si="0"/>
        <v>0</v>
      </c>
      <c r="AF16" s="19"/>
      <c r="AG16" s="16">
        <f t="shared" si="1"/>
        <v>0</v>
      </c>
      <c r="AH16" s="13" t="str">
        <f t="shared" si="2"/>
        <v>NO</v>
      </c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</row>
    <row r="17" spans="1:51" s="36" customFormat="1" ht="24.95" customHeight="1">
      <c r="A17" s="37">
        <v>8</v>
      </c>
      <c r="B17" s="87"/>
      <c r="C17" s="121"/>
      <c r="D17" s="122"/>
      <c r="E17" s="122"/>
      <c r="F17" s="122"/>
      <c r="G17" s="122"/>
      <c r="H17" s="122"/>
      <c r="I17" s="122"/>
      <c r="J17" s="136"/>
      <c r="K17" s="123"/>
      <c r="L17" s="121"/>
      <c r="M17" s="122"/>
      <c r="N17" s="122"/>
      <c r="O17" s="136"/>
      <c r="P17" s="123"/>
      <c r="Q17" s="121"/>
      <c r="R17" s="122"/>
      <c r="S17" s="122"/>
      <c r="T17" s="122"/>
      <c r="U17" s="123"/>
      <c r="V17" s="121"/>
      <c r="W17" s="124"/>
      <c r="X17" s="124"/>
      <c r="Y17" s="137"/>
      <c r="Z17" s="137"/>
      <c r="AA17" s="137"/>
      <c r="AB17" s="125"/>
      <c r="AC17" s="142"/>
      <c r="AD17" s="19"/>
      <c r="AE17" s="17">
        <f t="shared" si="0"/>
        <v>0</v>
      </c>
      <c r="AF17" s="19"/>
      <c r="AG17" s="16">
        <f t="shared" si="1"/>
        <v>0</v>
      </c>
      <c r="AH17" s="13" t="str">
        <f t="shared" si="2"/>
        <v>NO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</row>
    <row r="18" spans="1:51" s="36" customFormat="1" ht="24.95" customHeight="1">
      <c r="A18" s="37">
        <v>9</v>
      </c>
      <c r="B18" s="87"/>
      <c r="C18" s="121"/>
      <c r="D18" s="122"/>
      <c r="E18" s="122"/>
      <c r="F18" s="122"/>
      <c r="G18" s="122"/>
      <c r="H18" s="122"/>
      <c r="I18" s="122"/>
      <c r="J18" s="136"/>
      <c r="K18" s="123"/>
      <c r="L18" s="121"/>
      <c r="M18" s="122"/>
      <c r="N18" s="122"/>
      <c r="O18" s="136"/>
      <c r="P18" s="123"/>
      <c r="Q18" s="121"/>
      <c r="R18" s="122"/>
      <c r="S18" s="122"/>
      <c r="T18" s="122"/>
      <c r="U18" s="123"/>
      <c r="V18" s="121"/>
      <c r="W18" s="124"/>
      <c r="X18" s="124"/>
      <c r="Y18" s="137"/>
      <c r="Z18" s="137"/>
      <c r="AA18" s="137"/>
      <c r="AB18" s="125"/>
      <c r="AC18" s="142"/>
      <c r="AD18" s="19"/>
      <c r="AE18" s="17">
        <f t="shared" si="0"/>
        <v>0</v>
      </c>
      <c r="AF18" s="19"/>
      <c r="AG18" s="16">
        <f t="shared" si="1"/>
        <v>0</v>
      </c>
      <c r="AH18" s="13" t="str">
        <f t="shared" si="2"/>
        <v>NO</v>
      </c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</row>
    <row r="19" spans="1:51" s="36" customFormat="1" ht="24.95" customHeight="1">
      <c r="A19" s="37">
        <v>10</v>
      </c>
      <c r="B19" s="87"/>
      <c r="C19" s="121"/>
      <c r="D19" s="122"/>
      <c r="E19" s="122"/>
      <c r="F19" s="122"/>
      <c r="G19" s="122"/>
      <c r="H19" s="122"/>
      <c r="I19" s="122"/>
      <c r="J19" s="136"/>
      <c r="K19" s="123"/>
      <c r="L19" s="121"/>
      <c r="M19" s="122"/>
      <c r="N19" s="122"/>
      <c r="O19" s="136"/>
      <c r="P19" s="123"/>
      <c r="Q19" s="121"/>
      <c r="R19" s="122"/>
      <c r="S19" s="122"/>
      <c r="T19" s="122"/>
      <c r="U19" s="123"/>
      <c r="V19" s="121"/>
      <c r="W19" s="124"/>
      <c r="X19" s="124"/>
      <c r="Y19" s="137"/>
      <c r="Z19" s="137"/>
      <c r="AA19" s="137"/>
      <c r="AB19" s="125"/>
      <c r="AC19" s="142"/>
      <c r="AD19" s="19"/>
      <c r="AE19" s="17">
        <f t="shared" si="0"/>
        <v>0</v>
      </c>
      <c r="AF19" s="19"/>
      <c r="AG19" s="16">
        <f t="shared" si="1"/>
        <v>0</v>
      </c>
      <c r="AH19" s="13" t="str">
        <f t="shared" si="2"/>
        <v>NO</v>
      </c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</row>
    <row r="20" spans="1:51" s="36" customFormat="1" ht="24.95" customHeight="1">
      <c r="A20" s="37">
        <v>11</v>
      </c>
      <c r="B20" s="87"/>
      <c r="C20" s="121"/>
      <c r="D20" s="122"/>
      <c r="E20" s="122"/>
      <c r="F20" s="122"/>
      <c r="G20" s="122"/>
      <c r="H20" s="122"/>
      <c r="I20" s="122"/>
      <c r="J20" s="136"/>
      <c r="K20" s="123"/>
      <c r="L20" s="121"/>
      <c r="M20" s="122"/>
      <c r="N20" s="122"/>
      <c r="O20" s="136"/>
      <c r="P20" s="123"/>
      <c r="Q20" s="121"/>
      <c r="R20" s="122"/>
      <c r="S20" s="122"/>
      <c r="T20" s="122"/>
      <c r="U20" s="123"/>
      <c r="V20" s="121"/>
      <c r="W20" s="124"/>
      <c r="X20" s="124"/>
      <c r="Y20" s="137"/>
      <c r="Z20" s="137"/>
      <c r="AA20" s="137"/>
      <c r="AB20" s="125"/>
      <c r="AC20" s="142"/>
      <c r="AD20" s="19"/>
      <c r="AE20" s="17">
        <f t="shared" si="0"/>
        <v>0</v>
      </c>
      <c r="AF20" s="19"/>
      <c r="AG20" s="16">
        <f t="shared" si="1"/>
        <v>0</v>
      </c>
      <c r="AH20" s="13" t="str">
        <f t="shared" si="2"/>
        <v>NO</v>
      </c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</row>
    <row r="21" spans="1:51" s="36" customFormat="1" ht="24.95" customHeight="1">
      <c r="A21" s="37">
        <v>12</v>
      </c>
      <c r="B21" s="87"/>
      <c r="C21" s="121"/>
      <c r="D21" s="122"/>
      <c r="E21" s="122"/>
      <c r="F21" s="122"/>
      <c r="G21" s="122"/>
      <c r="H21" s="122"/>
      <c r="I21" s="122"/>
      <c r="J21" s="136"/>
      <c r="K21" s="123"/>
      <c r="L21" s="121"/>
      <c r="M21" s="122"/>
      <c r="N21" s="122"/>
      <c r="O21" s="136"/>
      <c r="P21" s="123"/>
      <c r="Q21" s="121"/>
      <c r="R21" s="122"/>
      <c r="S21" s="122"/>
      <c r="T21" s="122"/>
      <c r="U21" s="123"/>
      <c r="V21" s="121"/>
      <c r="W21" s="124"/>
      <c r="X21" s="124"/>
      <c r="Y21" s="137"/>
      <c r="Z21" s="137"/>
      <c r="AA21" s="137"/>
      <c r="AB21" s="125"/>
      <c r="AC21" s="142"/>
      <c r="AD21" s="19"/>
      <c r="AE21" s="17">
        <f t="shared" si="0"/>
        <v>0</v>
      </c>
      <c r="AF21" s="19"/>
      <c r="AG21" s="16">
        <f t="shared" si="1"/>
        <v>0</v>
      </c>
      <c r="AH21" s="13" t="str">
        <f t="shared" si="2"/>
        <v>NO</v>
      </c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</row>
    <row r="22" spans="1:51" s="36" customFormat="1" ht="24.95" customHeight="1">
      <c r="A22" s="37">
        <v>13</v>
      </c>
      <c r="B22" s="87"/>
      <c r="C22" s="121"/>
      <c r="D22" s="122"/>
      <c r="E22" s="122"/>
      <c r="F22" s="122"/>
      <c r="G22" s="122"/>
      <c r="H22" s="122"/>
      <c r="I22" s="122"/>
      <c r="J22" s="136"/>
      <c r="K22" s="123"/>
      <c r="L22" s="121"/>
      <c r="M22" s="122"/>
      <c r="N22" s="122"/>
      <c r="O22" s="136"/>
      <c r="P22" s="123"/>
      <c r="Q22" s="121"/>
      <c r="R22" s="122"/>
      <c r="S22" s="122"/>
      <c r="T22" s="122"/>
      <c r="U22" s="123"/>
      <c r="V22" s="121"/>
      <c r="W22" s="124"/>
      <c r="X22" s="124"/>
      <c r="Y22" s="137"/>
      <c r="Z22" s="137"/>
      <c r="AA22" s="137"/>
      <c r="AB22" s="125"/>
      <c r="AC22" s="142"/>
      <c r="AD22" s="19"/>
      <c r="AE22" s="17">
        <f t="shared" si="0"/>
        <v>0</v>
      </c>
      <c r="AF22" s="19"/>
      <c r="AG22" s="16">
        <f t="shared" si="1"/>
        <v>0</v>
      </c>
      <c r="AH22" s="13" t="str">
        <f t="shared" si="2"/>
        <v>NO</v>
      </c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</row>
    <row r="23" spans="1:51" s="36" customFormat="1" ht="24.95" customHeight="1">
      <c r="A23" s="37">
        <v>14</v>
      </c>
      <c r="B23" s="87"/>
      <c r="C23" s="121"/>
      <c r="D23" s="122"/>
      <c r="E23" s="122"/>
      <c r="F23" s="122"/>
      <c r="G23" s="122"/>
      <c r="H23" s="122"/>
      <c r="I23" s="122"/>
      <c r="J23" s="136"/>
      <c r="K23" s="123"/>
      <c r="L23" s="121"/>
      <c r="M23" s="122"/>
      <c r="N23" s="122"/>
      <c r="O23" s="136"/>
      <c r="P23" s="123"/>
      <c r="Q23" s="121"/>
      <c r="R23" s="122"/>
      <c r="S23" s="122"/>
      <c r="T23" s="122"/>
      <c r="U23" s="123"/>
      <c r="V23" s="121"/>
      <c r="W23" s="124"/>
      <c r="X23" s="124"/>
      <c r="Y23" s="137"/>
      <c r="Z23" s="137"/>
      <c r="AA23" s="137"/>
      <c r="AB23" s="125"/>
      <c r="AC23" s="142"/>
      <c r="AD23" s="19"/>
      <c r="AE23" s="17">
        <f t="shared" si="0"/>
        <v>0</v>
      </c>
      <c r="AF23" s="19"/>
      <c r="AG23" s="16">
        <f t="shared" si="1"/>
        <v>0</v>
      </c>
      <c r="AH23" s="13" t="str">
        <f t="shared" si="2"/>
        <v>NO</v>
      </c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</row>
    <row r="24" spans="1:51" s="36" customFormat="1" ht="24.95" customHeight="1">
      <c r="A24" s="37">
        <v>15</v>
      </c>
      <c r="B24" s="87"/>
      <c r="C24" s="121"/>
      <c r="D24" s="122"/>
      <c r="E24" s="122"/>
      <c r="F24" s="122"/>
      <c r="G24" s="122"/>
      <c r="H24" s="122"/>
      <c r="I24" s="122"/>
      <c r="J24" s="136"/>
      <c r="K24" s="123"/>
      <c r="L24" s="121"/>
      <c r="M24" s="122"/>
      <c r="N24" s="122"/>
      <c r="O24" s="136"/>
      <c r="P24" s="123"/>
      <c r="Q24" s="121"/>
      <c r="R24" s="122"/>
      <c r="S24" s="122"/>
      <c r="T24" s="122"/>
      <c r="U24" s="123"/>
      <c r="V24" s="121"/>
      <c r="W24" s="124"/>
      <c r="X24" s="124"/>
      <c r="Y24" s="137"/>
      <c r="Z24" s="137"/>
      <c r="AA24" s="137"/>
      <c r="AB24" s="125"/>
      <c r="AC24" s="142"/>
      <c r="AD24" s="19"/>
      <c r="AE24" s="17">
        <f t="shared" si="0"/>
        <v>0</v>
      </c>
      <c r="AF24" s="19"/>
      <c r="AG24" s="16">
        <f t="shared" si="1"/>
        <v>0</v>
      </c>
      <c r="AH24" s="13" t="str">
        <f t="shared" si="2"/>
        <v>NO</v>
      </c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</row>
    <row r="25" spans="1:51" s="36" customFormat="1" ht="24.95" customHeight="1">
      <c r="A25" s="37">
        <v>16</v>
      </c>
      <c r="B25" s="87"/>
      <c r="C25" s="121"/>
      <c r="D25" s="122"/>
      <c r="E25" s="122"/>
      <c r="F25" s="122"/>
      <c r="G25" s="122"/>
      <c r="H25" s="122"/>
      <c r="I25" s="122"/>
      <c r="J25" s="136"/>
      <c r="K25" s="123"/>
      <c r="L25" s="121"/>
      <c r="M25" s="122"/>
      <c r="N25" s="122"/>
      <c r="O25" s="136"/>
      <c r="P25" s="123"/>
      <c r="Q25" s="121"/>
      <c r="R25" s="122"/>
      <c r="S25" s="122"/>
      <c r="T25" s="122"/>
      <c r="U25" s="123"/>
      <c r="V25" s="121"/>
      <c r="W25" s="124"/>
      <c r="X25" s="124"/>
      <c r="Y25" s="137"/>
      <c r="Z25" s="137"/>
      <c r="AA25" s="137"/>
      <c r="AB25" s="125"/>
      <c r="AC25" s="142"/>
      <c r="AD25" s="19"/>
      <c r="AE25" s="17">
        <f t="shared" si="0"/>
        <v>0</v>
      </c>
      <c r="AF25" s="19"/>
      <c r="AG25" s="16">
        <f t="shared" si="1"/>
        <v>0</v>
      </c>
      <c r="AH25" s="13" t="str">
        <f t="shared" si="2"/>
        <v>NO</v>
      </c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</row>
    <row r="26" spans="1:51" s="36" customFormat="1" ht="24.95" customHeight="1">
      <c r="A26" s="37">
        <v>17</v>
      </c>
      <c r="B26" s="87"/>
      <c r="C26" s="121"/>
      <c r="D26" s="122"/>
      <c r="E26" s="122"/>
      <c r="F26" s="122"/>
      <c r="G26" s="122"/>
      <c r="H26" s="122"/>
      <c r="I26" s="122"/>
      <c r="J26" s="136"/>
      <c r="K26" s="123"/>
      <c r="L26" s="121"/>
      <c r="M26" s="122"/>
      <c r="N26" s="122"/>
      <c r="O26" s="136"/>
      <c r="P26" s="123"/>
      <c r="Q26" s="121"/>
      <c r="R26" s="122"/>
      <c r="S26" s="122"/>
      <c r="T26" s="122"/>
      <c r="U26" s="123"/>
      <c r="V26" s="121"/>
      <c r="W26" s="124"/>
      <c r="X26" s="124"/>
      <c r="Y26" s="137"/>
      <c r="Z26" s="137"/>
      <c r="AA26" s="137"/>
      <c r="AB26" s="125"/>
      <c r="AC26" s="142"/>
      <c r="AD26" s="19"/>
      <c r="AE26" s="17">
        <f t="shared" si="0"/>
        <v>0</v>
      </c>
      <c r="AF26" s="19"/>
      <c r="AG26" s="16">
        <f t="shared" si="1"/>
        <v>0</v>
      </c>
      <c r="AH26" s="13" t="str">
        <f t="shared" si="2"/>
        <v>NO</v>
      </c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</row>
    <row r="27" spans="1:51" s="36" customFormat="1" ht="24.95" customHeight="1">
      <c r="A27" s="37">
        <v>18</v>
      </c>
      <c r="B27" s="87"/>
      <c r="C27" s="121"/>
      <c r="D27" s="122"/>
      <c r="E27" s="122"/>
      <c r="F27" s="122"/>
      <c r="G27" s="122"/>
      <c r="H27" s="122"/>
      <c r="I27" s="122"/>
      <c r="J27" s="136"/>
      <c r="K27" s="123"/>
      <c r="L27" s="121"/>
      <c r="M27" s="122"/>
      <c r="N27" s="122"/>
      <c r="O27" s="136"/>
      <c r="P27" s="123"/>
      <c r="Q27" s="121"/>
      <c r="R27" s="122"/>
      <c r="S27" s="122"/>
      <c r="T27" s="122"/>
      <c r="U27" s="123"/>
      <c r="V27" s="121"/>
      <c r="W27" s="124"/>
      <c r="X27" s="124"/>
      <c r="Y27" s="137"/>
      <c r="Z27" s="137"/>
      <c r="AA27" s="137"/>
      <c r="AB27" s="125"/>
      <c r="AC27" s="142"/>
      <c r="AD27" s="19"/>
      <c r="AE27" s="17">
        <f t="shared" si="0"/>
        <v>0</v>
      </c>
      <c r="AF27" s="19"/>
      <c r="AG27" s="16">
        <f t="shared" si="1"/>
        <v>0</v>
      </c>
      <c r="AH27" s="13" t="str">
        <f t="shared" si="2"/>
        <v>NO</v>
      </c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</row>
    <row r="28" spans="1:51" s="36" customFormat="1" ht="24.95" customHeight="1">
      <c r="A28" s="37">
        <v>19</v>
      </c>
      <c r="B28" s="87"/>
      <c r="C28" s="121"/>
      <c r="D28" s="122"/>
      <c r="E28" s="122"/>
      <c r="F28" s="122"/>
      <c r="G28" s="122"/>
      <c r="H28" s="122"/>
      <c r="I28" s="122"/>
      <c r="J28" s="136"/>
      <c r="K28" s="123"/>
      <c r="L28" s="121"/>
      <c r="M28" s="122"/>
      <c r="N28" s="122"/>
      <c r="O28" s="136"/>
      <c r="P28" s="123"/>
      <c r="Q28" s="121"/>
      <c r="R28" s="122"/>
      <c r="S28" s="122"/>
      <c r="T28" s="122"/>
      <c r="U28" s="123"/>
      <c r="V28" s="121"/>
      <c r="W28" s="124"/>
      <c r="X28" s="124"/>
      <c r="Y28" s="137"/>
      <c r="Z28" s="137"/>
      <c r="AA28" s="137"/>
      <c r="AB28" s="125"/>
      <c r="AC28" s="142"/>
      <c r="AD28" s="19"/>
      <c r="AE28" s="17">
        <f t="shared" si="0"/>
        <v>0</v>
      </c>
      <c r="AF28" s="19"/>
      <c r="AG28" s="16">
        <f t="shared" si="1"/>
        <v>0</v>
      </c>
      <c r="AH28" s="13" t="str">
        <f t="shared" si="2"/>
        <v>NO</v>
      </c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</row>
    <row r="29" spans="1:51" s="36" customFormat="1" ht="24.95" customHeight="1">
      <c r="A29" s="37">
        <v>20</v>
      </c>
      <c r="B29" s="87"/>
      <c r="C29" s="121"/>
      <c r="D29" s="122"/>
      <c r="E29" s="122"/>
      <c r="F29" s="122"/>
      <c r="G29" s="122"/>
      <c r="H29" s="122"/>
      <c r="I29" s="122"/>
      <c r="J29" s="136"/>
      <c r="K29" s="123"/>
      <c r="L29" s="121"/>
      <c r="M29" s="122"/>
      <c r="N29" s="122"/>
      <c r="O29" s="136"/>
      <c r="P29" s="123"/>
      <c r="Q29" s="121"/>
      <c r="R29" s="122"/>
      <c r="S29" s="122"/>
      <c r="T29" s="122"/>
      <c r="U29" s="123"/>
      <c r="V29" s="121"/>
      <c r="W29" s="124"/>
      <c r="X29" s="124"/>
      <c r="Y29" s="137"/>
      <c r="Z29" s="137"/>
      <c r="AA29" s="137"/>
      <c r="AB29" s="125"/>
      <c r="AC29" s="142"/>
      <c r="AD29" s="19"/>
      <c r="AE29" s="17">
        <f t="shared" si="0"/>
        <v>0</v>
      </c>
      <c r="AF29" s="19"/>
      <c r="AG29" s="16">
        <f t="shared" si="1"/>
        <v>0</v>
      </c>
      <c r="AH29" s="13" t="str">
        <f t="shared" si="2"/>
        <v>NO</v>
      </c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</row>
    <row r="30" spans="1:51" s="36" customFormat="1" ht="24.95" customHeight="1">
      <c r="A30" s="37">
        <v>21</v>
      </c>
      <c r="B30" s="87"/>
      <c r="C30" s="121"/>
      <c r="D30" s="122"/>
      <c r="E30" s="122"/>
      <c r="F30" s="122"/>
      <c r="G30" s="122"/>
      <c r="H30" s="122"/>
      <c r="I30" s="122"/>
      <c r="J30" s="136"/>
      <c r="K30" s="123"/>
      <c r="L30" s="121"/>
      <c r="M30" s="122"/>
      <c r="N30" s="122"/>
      <c r="O30" s="136"/>
      <c r="P30" s="123"/>
      <c r="Q30" s="121"/>
      <c r="R30" s="122"/>
      <c r="S30" s="122"/>
      <c r="T30" s="122"/>
      <c r="U30" s="123"/>
      <c r="V30" s="121"/>
      <c r="W30" s="124"/>
      <c r="X30" s="124"/>
      <c r="Y30" s="137"/>
      <c r="Z30" s="137"/>
      <c r="AA30" s="137"/>
      <c r="AB30" s="125"/>
      <c r="AC30" s="142"/>
      <c r="AD30" s="19"/>
      <c r="AE30" s="17">
        <f t="shared" si="0"/>
        <v>0</v>
      </c>
      <c r="AF30" s="19"/>
      <c r="AG30" s="16">
        <f t="shared" si="1"/>
        <v>0</v>
      </c>
      <c r="AH30" s="13" t="str">
        <f t="shared" si="2"/>
        <v>NO</v>
      </c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1:51" s="36" customFormat="1" ht="24.95" customHeight="1">
      <c r="A31" s="37">
        <v>22</v>
      </c>
      <c r="B31" s="126"/>
      <c r="C31" s="127"/>
      <c r="D31" s="124"/>
      <c r="E31" s="124"/>
      <c r="F31" s="124"/>
      <c r="G31" s="124"/>
      <c r="H31" s="124"/>
      <c r="I31" s="124"/>
      <c r="J31" s="137"/>
      <c r="K31" s="125"/>
      <c r="L31" s="127"/>
      <c r="M31" s="124"/>
      <c r="N31" s="124"/>
      <c r="O31" s="137"/>
      <c r="P31" s="125"/>
      <c r="Q31" s="127"/>
      <c r="R31" s="124"/>
      <c r="S31" s="124"/>
      <c r="T31" s="124"/>
      <c r="U31" s="125"/>
      <c r="V31" s="127"/>
      <c r="W31" s="124"/>
      <c r="X31" s="124"/>
      <c r="Y31" s="137"/>
      <c r="Z31" s="137"/>
      <c r="AA31" s="137"/>
      <c r="AB31" s="128"/>
      <c r="AC31" s="142"/>
      <c r="AD31" s="19"/>
      <c r="AE31" s="17">
        <f t="shared" si="0"/>
        <v>0</v>
      </c>
      <c r="AF31" s="19"/>
      <c r="AG31" s="16">
        <f t="shared" si="1"/>
        <v>0</v>
      </c>
      <c r="AH31" s="13" t="str">
        <f t="shared" si="2"/>
        <v>NO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</row>
    <row r="32" spans="1:51" s="36" customFormat="1" ht="24.95" customHeight="1">
      <c r="A32" s="37">
        <v>23</v>
      </c>
      <c r="B32" s="126"/>
      <c r="C32" s="127"/>
      <c r="D32" s="124"/>
      <c r="E32" s="124"/>
      <c r="F32" s="124"/>
      <c r="G32" s="124"/>
      <c r="H32" s="124"/>
      <c r="I32" s="124"/>
      <c r="J32" s="137"/>
      <c r="K32" s="125"/>
      <c r="L32" s="127"/>
      <c r="M32" s="124"/>
      <c r="N32" s="124"/>
      <c r="O32" s="137"/>
      <c r="P32" s="125"/>
      <c r="Q32" s="127"/>
      <c r="R32" s="124"/>
      <c r="S32" s="124"/>
      <c r="T32" s="124"/>
      <c r="U32" s="125"/>
      <c r="V32" s="127"/>
      <c r="W32" s="124"/>
      <c r="X32" s="124"/>
      <c r="Y32" s="137"/>
      <c r="Z32" s="137"/>
      <c r="AA32" s="137"/>
      <c r="AB32" s="128"/>
      <c r="AC32" s="142"/>
      <c r="AD32" s="19"/>
      <c r="AE32" s="17">
        <f t="shared" si="0"/>
        <v>0</v>
      </c>
      <c r="AF32" s="19"/>
      <c r="AG32" s="16">
        <f t="shared" si="1"/>
        <v>0</v>
      </c>
      <c r="AH32" s="13" t="str">
        <f t="shared" si="2"/>
        <v>NO</v>
      </c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</row>
    <row r="33" spans="1:51" s="36" customFormat="1" ht="24.95" customHeight="1">
      <c r="A33" s="37">
        <v>24</v>
      </c>
      <c r="B33" s="87"/>
      <c r="C33" s="121"/>
      <c r="D33" s="122"/>
      <c r="E33" s="122"/>
      <c r="F33" s="122"/>
      <c r="G33" s="122"/>
      <c r="H33" s="122"/>
      <c r="I33" s="122"/>
      <c r="J33" s="136"/>
      <c r="K33" s="123"/>
      <c r="L33" s="121"/>
      <c r="M33" s="122"/>
      <c r="N33" s="122"/>
      <c r="O33" s="136"/>
      <c r="P33" s="123"/>
      <c r="Q33" s="121"/>
      <c r="R33" s="122"/>
      <c r="S33" s="122"/>
      <c r="T33" s="122"/>
      <c r="U33" s="123"/>
      <c r="V33" s="121"/>
      <c r="W33" s="124"/>
      <c r="X33" s="124"/>
      <c r="Y33" s="137"/>
      <c r="Z33" s="137"/>
      <c r="AA33" s="137"/>
      <c r="AB33" s="125"/>
      <c r="AC33" s="142"/>
      <c r="AD33" s="19"/>
      <c r="AE33" s="17">
        <f t="shared" si="0"/>
        <v>0</v>
      </c>
      <c r="AF33" s="19"/>
      <c r="AG33" s="16">
        <f t="shared" si="1"/>
        <v>0</v>
      </c>
      <c r="AH33" s="13" t="str">
        <f t="shared" ref="AH33:AH39" si="3">IF(AG33&gt;70%,"OK","NO")</f>
        <v>NO</v>
      </c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</row>
    <row r="34" spans="1:51" s="36" customFormat="1" ht="24.95" customHeight="1">
      <c r="A34" s="37">
        <v>25</v>
      </c>
      <c r="B34" s="87"/>
      <c r="C34" s="121"/>
      <c r="D34" s="122"/>
      <c r="E34" s="122"/>
      <c r="F34" s="122"/>
      <c r="G34" s="122"/>
      <c r="H34" s="122"/>
      <c r="I34" s="122"/>
      <c r="J34" s="136"/>
      <c r="K34" s="123"/>
      <c r="L34" s="121"/>
      <c r="M34" s="122"/>
      <c r="N34" s="122"/>
      <c r="O34" s="136"/>
      <c r="P34" s="123"/>
      <c r="Q34" s="121"/>
      <c r="R34" s="122"/>
      <c r="S34" s="122"/>
      <c r="T34" s="122"/>
      <c r="U34" s="123"/>
      <c r="V34" s="121"/>
      <c r="W34" s="124"/>
      <c r="X34" s="124"/>
      <c r="Y34" s="137"/>
      <c r="Z34" s="137"/>
      <c r="AA34" s="137"/>
      <c r="AB34" s="125"/>
      <c r="AC34" s="142"/>
      <c r="AD34" s="19"/>
      <c r="AE34" s="17">
        <f t="shared" si="0"/>
        <v>0</v>
      </c>
      <c r="AF34" s="19"/>
      <c r="AG34" s="16">
        <f t="shared" si="1"/>
        <v>0</v>
      </c>
      <c r="AH34" s="13" t="str">
        <f t="shared" si="3"/>
        <v>NO</v>
      </c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1:51" s="36" customFormat="1" ht="24.95" customHeight="1">
      <c r="A35" s="37">
        <v>26</v>
      </c>
      <c r="B35" s="87"/>
      <c r="C35" s="121"/>
      <c r="D35" s="122"/>
      <c r="E35" s="122"/>
      <c r="F35" s="122"/>
      <c r="G35" s="122"/>
      <c r="H35" s="122"/>
      <c r="I35" s="122"/>
      <c r="J35" s="136"/>
      <c r="K35" s="123"/>
      <c r="L35" s="121"/>
      <c r="M35" s="122"/>
      <c r="N35" s="122"/>
      <c r="O35" s="136"/>
      <c r="P35" s="123"/>
      <c r="Q35" s="121"/>
      <c r="R35" s="122"/>
      <c r="S35" s="122"/>
      <c r="T35" s="122"/>
      <c r="U35" s="123"/>
      <c r="V35" s="121"/>
      <c r="W35" s="124"/>
      <c r="X35" s="124"/>
      <c r="Y35" s="137"/>
      <c r="Z35" s="137"/>
      <c r="AA35" s="137"/>
      <c r="AB35" s="125"/>
      <c r="AC35" s="142"/>
      <c r="AD35" s="19"/>
      <c r="AE35" s="17">
        <f t="shared" si="0"/>
        <v>0</v>
      </c>
      <c r="AF35" s="19"/>
      <c r="AG35" s="16">
        <f t="shared" si="1"/>
        <v>0</v>
      </c>
      <c r="AH35" s="13" t="str">
        <f t="shared" si="3"/>
        <v>NO</v>
      </c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1:51" s="36" customFormat="1" ht="24.95" customHeight="1">
      <c r="A36" s="37">
        <v>27</v>
      </c>
      <c r="B36" s="126"/>
      <c r="C36" s="127"/>
      <c r="D36" s="124"/>
      <c r="E36" s="124"/>
      <c r="F36" s="124"/>
      <c r="G36" s="124"/>
      <c r="H36" s="124"/>
      <c r="I36" s="124"/>
      <c r="J36" s="137"/>
      <c r="K36" s="125"/>
      <c r="L36" s="127"/>
      <c r="M36" s="124"/>
      <c r="N36" s="124"/>
      <c r="O36" s="137"/>
      <c r="P36" s="125"/>
      <c r="Q36" s="127"/>
      <c r="R36" s="124"/>
      <c r="S36" s="124"/>
      <c r="T36" s="124"/>
      <c r="U36" s="125"/>
      <c r="V36" s="127"/>
      <c r="W36" s="124"/>
      <c r="X36" s="124"/>
      <c r="Y36" s="137"/>
      <c r="Z36" s="137"/>
      <c r="AA36" s="137"/>
      <c r="AB36" s="128"/>
      <c r="AC36" s="142"/>
      <c r="AD36" s="19"/>
      <c r="AE36" s="17">
        <f t="shared" si="0"/>
        <v>0</v>
      </c>
      <c r="AF36" s="19"/>
      <c r="AG36" s="16">
        <f t="shared" si="1"/>
        <v>0</v>
      </c>
      <c r="AH36" s="13" t="str">
        <f t="shared" si="3"/>
        <v>NO</v>
      </c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</row>
    <row r="37" spans="1:51" s="36" customFormat="1" ht="24.95" customHeight="1">
      <c r="A37" s="37">
        <v>28</v>
      </c>
      <c r="B37" s="126"/>
      <c r="C37" s="127"/>
      <c r="D37" s="124"/>
      <c r="E37" s="124"/>
      <c r="F37" s="124"/>
      <c r="G37" s="124"/>
      <c r="H37" s="124"/>
      <c r="I37" s="124"/>
      <c r="J37" s="137"/>
      <c r="K37" s="125"/>
      <c r="L37" s="127"/>
      <c r="M37" s="124"/>
      <c r="N37" s="124"/>
      <c r="O37" s="137"/>
      <c r="P37" s="125"/>
      <c r="Q37" s="127"/>
      <c r="R37" s="124"/>
      <c r="S37" s="124"/>
      <c r="T37" s="124"/>
      <c r="U37" s="125"/>
      <c r="V37" s="127"/>
      <c r="W37" s="124"/>
      <c r="X37" s="124"/>
      <c r="Y37" s="137"/>
      <c r="Z37" s="137"/>
      <c r="AA37" s="137"/>
      <c r="AB37" s="128"/>
      <c r="AC37" s="142"/>
      <c r="AD37" s="19"/>
      <c r="AE37" s="17">
        <f t="shared" si="0"/>
        <v>0</v>
      </c>
      <c r="AF37" s="19"/>
      <c r="AG37" s="16">
        <f t="shared" si="1"/>
        <v>0</v>
      </c>
      <c r="AH37" s="13" t="str">
        <f t="shared" si="3"/>
        <v>NO</v>
      </c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</row>
    <row r="38" spans="1:51" s="36" customFormat="1" ht="24.95" customHeight="1">
      <c r="A38" s="37">
        <v>29</v>
      </c>
      <c r="B38" s="87"/>
      <c r="C38" s="121"/>
      <c r="D38" s="122"/>
      <c r="E38" s="122"/>
      <c r="F38" s="122"/>
      <c r="G38" s="122"/>
      <c r="H38" s="122"/>
      <c r="I38" s="122"/>
      <c r="J38" s="136"/>
      <c r="K38" s="123"/>
      <c r="L38" s="121"/>
      <c r="M38" s="122"/>
      <c r="N38" s="122"/>
      <c r="O38" s="136"/>
      <c r="P38" s="123"/>
      <c r="Q38" s="121"/>
      <c r="R38" s="122"/>
      <c r="S38" s="122"/>
      <c r="T38" s="122"/>
      <c r="U38" s="123"/>
      <c r="V38" s="121"/>
      <c r="W38" s="124"/>
      <c r="X38" s="124"/>
      <c r="Y38" s="137"/>
      <c r="Z38" s="137"/>
      <c r="AA38" s="137"/>
      <c r="AB38" s="125"/>
      <c r="AC38" s="142"/>
      <c r="AD38" s="19"/>
      <c r="AE38" s="17">
        <f t="shared" si="0"/>
        <v>0</v>
      </c>
      <c r="AF38" s="19"/>
      <c r="AG38" s="16">
        <f t="shared" si="1"/>
        <v>0</v>
      </c>
      <c r="AH38" s="13" t="str">
        <f t="shared" si="3"/>
        <v>NO</v>
      </c>
    </row>
    <row r="39" spans="1:51" s="36" customFormat="1" ht="24.95" customHeight="1" thickBot="1">
      <c r="A39" s="39">
        <v>30</v>
      </c>
      <c r="B39" s="146"/>
      <c r="C39" s="129"/>
      <c r="D39" s="130"/>
      <c r="E39" s="130"/>
      <c r="F39" s="130"/>
      <c r="G39" s="130"/>
      <c r="H39" s="130"/>
      <c r="I39" s="130"/>
      <c r="J39" s="138"/>
      <c r="K39" s="131"/>
      <c r="L39" s="129"/>
      <c r="M39" s="130"/>
      <c r="N39" s="130"/>
      <c r="O39" s="138"/>
      <c r="P39" s="131"/>
      <c r="Q39" s="129"/>
      <c r="R39" s="130"/>
      <c r="S39" s="130"/>
      <c r="T39" s="130"/>
      <c r="U39" s="131"/>
      <c r="V39" s="129"/>
      <c r="W39" s="132"/>
      <c r="X39" s="132"/>
      <c r="Y39" s="141"/>
      <c r="Z39" s="141"/>
      <c r="AA39" s="141"/>
      <c r="AB39" s="133"/>
      <c r="AC39" s="143"/>
      <c r="AD39" s="20"/>
      <c r="AE39" s="18">
        <f t="shared" si="0"/>
        <v>0</v>
      </c>
      <c r="AF39" s="20"/>
      <c r="AG39" s="16">
        <f t="shared" si="1"/>
        <v>0</v>
      </c>
      <c r="AH39" s="14" t="str">
        <f t="shared" si="3"/>
        <v>NO</v>
      </c>
    </row>
    <row r="40" spans="1:51" ht="24.95" customHeight="1" thickBot="1">
      <c r="A40" s="42"/>
      <c r="B40" s="11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43"/>
      <c r="AD40" s="44"/>
      <c r="AE40" s="44"/>
      <c r="AF40" s="44"/>
      <c r="AG40" s="44"/>
      <c r="AH40" s="44"/>
    </row>
    <row r="41" spans="1:51" s="35" customFormat="1" ht="15" customHeight="1">
      <c r="A41" s="82"/>
      <c r="B41" s="75" t="s">
        <v>19</v>
      </c>
      <c r="C41" s="257" t="s">
        <v>20</v>
      </c>
      <c r="D41" s="257"/>
      <c r="E41" s="257"/>
      <c r="F41" s="257"/>
      <c r="G41" s="257"/>
      <c r="H41" s="257"/>
      <c r="I41" s="257"/>
      <c r="J41" s="257"/>
      <c r="K41" s="257"/>
      <c r="L41" s="257"/>
      <c r="M41" s="76"/>
      <c r="N41" s="198" t="s">
        <v>38</v>
      </c>
      <c r="O41" s="199"/>
      <c r="P41" s="200"/>
      <c r="Q41" s="200"/>
      <c r="R41" s="201"/>
      <c r="S41" s="230" t="s">
        <v>34</v>
      </c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2"/>
      <c r="AE41" s="44"/>
      <c r="AF41" s="44"/>
      <c r="AG41" s="44"/>
      <c r="AH41" s="44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</row>
    <row r="42" spans="1:51" s="35" customFormat="1" ht="15" customHeight="1">
      <c r="A42" s="82"/>
      <c r="B42" s="7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78"/>
      <c r="N42" s="202" t="s">
        <v>30</v>
      </c>
      <c r="O42" s="203"/>
      <c r="P42" s="204"/>
      <c r="Q42" s="204"/>
      <c r="R42" s="205"/>
      <c r="S42" s="227" t="s">
        <v>33</v>
      </c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9"/>
      <c r="AE42" s="44"/>
      <c r="AF42" s="44"/>
      <c r="AG42" s="44"/>
      <c r="AH42" s="44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1" s="35" customFormat="1" ht="15" customHeight="1">
      <c r="A43" s="82"/>
      <c r="B43" s="79" t="s">
        <v>21</v>
      </c>
      <c r="C43" s="248" t="s">
        <v>22</v>
      </c>
      <c r="D43" s="248"/>
      <c r="E43" s="248"/>
      <c r="F43" s="248"/>
      <c r="G43" s="248"/>
      <c r="H43" s="248"/>
      <c r="I43" s="248"/>
      <c r="J43" s="248"/>
      <c r="K43" s="248"/>
      <c r="L43" s="248"/>
      <c r="M43" s="80"/>
      <c r="N43" s="206" t="s">
        <v>28</v>
      </c>
      <c r="O43" s="207"/>
      <c r="P43" s="208"/>
      <c r="Q43" s="208"/>
      <c r="R43" s="209"/>
      <c r="S43" s="249" t="s">
        <v>35</v>
      </c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1"/>
      <c r="AE43" s="44"/>
      <c r="AF43" s="44"/>
      <c r="AG43" s="44"/>
      <c r="AH43" s="44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1" s="35" customFormat="1" ht="15" customHeight="1" thickBot="1">
      <c r="A44" s="82"/>
      <c r="B44" s="79" t="s">
        <v>23</v>
      </c>
      <c r="C44" s="233">
        <v>8</v>
      </c>
      <c r="D44" s="233"/>
      <c r="E44" s="233"/>
      <c r="F44" s="233"/>
      <c r="G44" s="233"/>
      <c r="H44" s="233"/>
      <c r="I44" s="233"/>
      <c r="J44" s="233"/>
      <c r="K44" s="233"/>
      <c r="L44" s="233"/>
      <c r="M44" s="81"/>
      <c r="N44" s="210" t="s">
        <v>32</v>
      </c>
      <c r="O44" s="211"/>
      <c r="P44" s="212"/>
      <c r="Q44" s="212"/>
      <c r="R44" s="213"/>
      <c r="S44" s="252" t="s">
        <v>36</v>
      </c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4"/>
      <c r="AE44" s="44"/>
      <c r="AF44" s="44"/>
      <c r="AG44" s="44"/>
      <c r="AH44" s="44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1" s="35" customFormat="1" ht="15" customHeight="1">
      <c r="A45" s="82"/>
      <c r="B45" s="79" t="s">
        <v>24</v>
      </c>
      <c r="C45" s="233">
        <v>7</v>
      </c>
      <c r="D45" s="233"/>
      <c r="E45" s="233"/>
      <c r="F45" s="233"/>
      <c r="G45" s="233"/>
      <c r="H45" s="233"/>
      <c r="I45" s="233"/>
      <c r="J45" s="233"/>
      <c r="K45" s="233"/>
      <c r="L45" s="233"/>
      <c r="M45" s="81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44"/>
      <c r="AF45" s="44"/>
      <c r="AG45" s="44"/>
      <c r="AH45" s="44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</row>
    <row r="46" spans="1:51" s="35" customFormat="1" ht="15" customHeight="1">
      <c r="A46" s="82"/>
      <c r="B46" s="79" t="s">
        <v>25</v>
      </c>
      <c r="C46" s="233">
        <v>6</v>
      </c>
      <c r="D46" s="233"/>
      <c r="E46" s="233"/>
      <c r="F46" s="233"/>
      <c r="G46" s="233"/>
      <c r="H46" s="233"/>
      <c r="I46" s="233"/>
      <c r="J46" s="233"/>
      <c r="K46" s="233"/>
      <c r="L46" s="233"/>
      <c r="M46" s="81"/>
      <c r="N46" s="303" t="s">
        <v>122</v>
      </c>
      <c r="O46" s="81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44"/>
      <c r="AE46" s="44"/>
      <c r="AF46" s="44"/>
      <c r="AG46" s="44"/>
      <c r="AH46" s="44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</row>
    <row r="47" spans="1:51" s="35" customFormat="1" ht="15" customHeight="1" thickBot="1">
      <c r="A47" s="82"/>
      <c r="B47" s="83" t="s">
        <v>26</v>
      </c>
      <c r="C47" s="234" t="s">
        <v>27</v>
      </c>
      <c r="D47" s="234"/>
      <c r="E47" s="234"/>
      <c r="F47" s="234"/>
      <c r="G47" s="234"/>
      <c r="H47" s="234"/>
      <c r="I47" s="234"/>
      <c r="J47" s="234"/>
      <c r="K47" s="234"/>
      <c r="L47" s="234"/>
      <c r="M47" s="84"/>
      <c r="N47" s="84"/>
      <c r="O47" s="84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44"/>
      <c r="AE47" s="44"/>
      <c r="AF47" s="44"/>
      <c r="AG47" s="44"/>
      <c r="AH47" s="44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</row>
    <row r="48" spans="1:51" s="21" customFormat="1" ht="14.45" customHeight="1">
      <c r="A48" s="40"/>
      <c r="B48" s="4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D48" s="9"/>
      <c r="AE48" s="9"/>
      <c r="AF48" s="9"/>
      <c r="AG48" s="9"/>
      <c r="AH48" s="9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s="21" customFormat="1" ht="14.45" customHeight="1">
      <c r="A49" s="40"/>
      <c r="B49" s="4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AD49" s="9"/>
      <c r="AE49" s="9"/>
      <c r="AF49" s="9"/>
      <c r="AG49" s="9"/>
      <c r="AH49" s="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s="21" customFormat="1" ht="14.45" customHeight="1">
      <c r="A50" s="40"/>
      <c r="B50" s="4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AD50" s="9"/>
      <c r="AE50" s="9"/>
      <c r="AF50" s="9"/>
      <c r="AG50" s="9"/>
      <c r="AH50" s="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s="21" customFormat="1" ht="14.45" customHeight="1">
      <c r="A51" s="40"/>
      <c r="B51" s="4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AD51" s="9"/>
      <c r="AE51" s="9"/>
      <c r="AF51" s="9"/>
      <c r="AG51" s="9"/>
      <c r="AH51" s="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s="21" customFormat="1" ht="14.45" customHeight="1">
      <c r="A52" s="40"/>
      <c r="B52" s="45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AD52" s="9"/>
      <c r="AE52" s="9"/>
      <c r="AF52" s="9"/>
      <c r="AG52" s="9"/>
      <c r="AH52" s="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21" customFormat="1" ht="14.45" customHeight="1">
      <c r="A53" s="40"/>
      <c r="B53" s="4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D53" s="9"/>
      <c r="AE53" s="9"/>
      <c r="AF53" s="9"/>
      <c r="AG53" s="9"/>
      <c r="AH53" s="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21" customFormat="1" ht="14.45" customHeight="1">
      <c r="A54" s="40"/>
      <c r="B54" s="4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D54" s="9"/>
      <c r="AE54" s="9"/>
      <c r="AF54" s="9"/>
      <c r="AG54" s="9"/>
      <c r="AH54" s="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21" customFormat="1" ht="14.45" customHeight="1">
      <c r="A55" s="40"/>
      <c r="B55" s="4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D55" s="9"/>
      <c r="AE55" s="9"/>
      <c r="AF55" s="9"/>
      <c r="AG55" s="9"/>
      <c r="AH55" s="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s="21" customFormat="1" ht="14.45" customHeight="1">
      <c r="A56" s="40"/>
      <c r="B56" s="4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D56" s="9"/>
      <c r="AE56" s="9"/>
      <c r="AF56" s="9"/>
      <c r="AG56" s="9"/>
      <c r="AH56" s="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s="21" customFormat="1" ht="14.45" customHeight="1">
      <c r="A57" s="40"/>
      <c r="B57" s="4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D57" s="9"/>
      <c r="AE57" s="9"/>
      <c r="AF57" s="9"/>
      <c r="AG57" s="9"/>
      <c r="AH57" s="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21" customFormat="1" ht="14.45" customHeight="1">
      <c r="A58" s="40"/>
      <c r="B58" s="4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D58" s="9"/>
      <c r="AE58" s="9"/>
      <c r="AF58" s="9"/>
      <c r="AG58" s="9"/>
      <c r="AH58" s="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s="21" customFormat="1" ht="14.45" customHeight="1">
      <c r="A59" s="40"/>
      <c r="B59" s="4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D59" s="9"/>
      <c r="AE59" s="9"/>
      <c r="AF59" s="9"/>
      <c r="AG59" s="9"/>
      <c r="AH59" s="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s="21" customFormat="1" ht="14.45" customHeight="1">
      <c r="A60" s="40"/>
      <c r="B60" s="4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D60" s="9"/>
      <c r="AE60" s="9"/>
      <c r="AF60" s="9"/>
      <c r="AG60" s="9"/>
      <c r="AH60" s="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s="21" customFormat="1" ht="14.45" customHeight="1">
      <c r="A61" s="40"/>
      <c r="B61" s="4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D61" s="9"/>
      <c r="AE61" s="9"/>
      <c r="AF61" s="9"/>
      <c r="AG61" s="9"/>
      <c r="AH61" s="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s="21" customFormat="1" ht="14.45" customHeight="1">
      <c r="A62" s="40"/>
      <c r="B62" s="4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D62" s="9"/>
      <c r="AE62" s="9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21" customFormat="1" ht="14.45" customHeight="1">
      <c r="A63" s="40"/>
      <c r="B63" s="4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D63" s="9"/>
      <c r="AE63" s="9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s="21" customFormat="1" ht="14.45" customHeight="1">
      <c r="A64" s="40"/>
      <c r="B64" s="4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D64" s="9"/>
      <c r="AE64" s="9"/>
      <c r="AF64" s="9"/>
      <c r="AG64" s="9"/>
      <c r="AH64" s="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s="21" customFormat="1" ht="14.45" customHeight="1">
      <c r="A65" s="40"/>
      <c r="B65" s="4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D65" s="9"/>
      <c r="AE65" s="9"/>
      <c r="AF65" s="9"/>
      <c r="AG65" s="9"/>
      <c r="AH65" s="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s="21" customFormat="1" ht="14.45" customHeight="1">
      <c r="A66" s="40"/>
      <c r="B66" s="4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D66" s="9"/>
      <c r="AE66" s="9"/>
      <c r="AF66" s="9"/>
      <c r="AG66" s="9"/>
      <c r="AH66" s="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s="21" customFormat="1" ht="14.45" customHeight="1">
      <c r="A67" s="40"/>
      <c r="B67" s="4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D67" s="9"/>
      <c r="AE67" s="9"/>
      <c r="AF67" s="9"/>
      <c r="AG67" s="9"/>
      <c r="AH67" s="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s="21" customFormat="1" ht="14.45" customHeight="1">
      <c r="A68" s="40"/>
      <c r="B68" s="4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D68" s="9"/>
      <c r="AE68" s="9"/>
      <c r="AF68" s="9"/>
      <c r="AG68" s="9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s="21" customFormat="1" ht="14.45" customHeight="1">
      <c r="A69" s="40"/>
      <c r="B69" s="4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D69" s="9"/>
      <c r="AE69" s="9"/>
      <c r="AF69" s="9"/>
      <c r="AG69" s="9"/>
      <c r="AH69" s="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s="21" customFormat="1" ht="14.45" customHeight="1">
      <c r="A70" s="40"/>
      <c r="B70" s="4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D70" s="9"/>
      <c r="AE70" s="9"/>
      <c r="AF70" s="9"/>
      <c r="AG70" s="9"/>
      <c r="AH70" s="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21" customFormat="1" ht="14.45" customHeight="1">
      <c r="A71" s="40"/>
      <c r="B71" s="4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D71" s="9"/>
      <c r="AE71" s="9"/>
      <c r="AF71" s="9"/>
      <c r="AG71" s="9"/>
      <c r="AH71" s="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s="21" customFormat="1" ht="14.45" customHeight="1">
      <c r="A72" s="40"/>
      <c r="B72" s="4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D72" s="9"/>
      <c r="AE72" s="9"/>
      <c r="AF72" s="9"/>
      <c r="AG72" s="9"/>
      <c r="AH72" s="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s="21" customFormat="1" ht="14.45" customHeight="1">
      <c r="A73" s="40"/>
      <c r="B73" s="4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D73" s="9"/>
      <c r="AE73" s="9"/>
      <c r="AF73" s="9"/>
      <c r="AG73" s="9"/>
      <c r="AH73" s="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s="21" customFormat="1" ht="21.75" customHeight="1">
      <c r="A74" s="40"/>
      <c r="B74" s="4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D74" s="9"/>
      <c r="AE74" s="9"/>
      <c r="AF74" s="9"/>
      <c r="AG74" s="9"/>
      <c r="AH74" s="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s="21" customFormat="1" ht="14.45" customHeight="1">
      <c r="A75" s="40"/>
      <c r="B75" s="4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D75" s="9"/>
      <c r="AE75" s="9"/>
      <c r="AF75" s="9"/>
      <c r="AG75" s="9"/>
      <c r="AH75" s="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s="21" customFormat="1" ht="14.45" customHeight="1">
      <c r="A76" s="40"/>
      <c r="B76" s="4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D76" s="9"/>
      <c r="AE76" s="9"/>
      <c r="AF76" s="9"/>
      <c r="AG76" s="9"/>
      <c r="AH76" s="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s="21" customFormat="1" ht="14.45" customHeight="1">
      <c r="A77" s="40"/>
      <c r="B77" s="4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D77" s="9"/>
      <c r="AE77" s="9"/>
      <c r="AF77" s="9"/>
      <c r="AG77" s="9"/>
      <c r="AH77" s="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s="21" customFormat="1" ht="14.45" customHeight="1">
      <c r="A78" s="40"/>
      <c r="B78" s="4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D78" s="9"/>
      <c r="AE78" s="9"/>
      <c r="AF78" s="9"/>
      <c r="AG78" s="9"/>
      <c r="AH78" s="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s="21" customFormat="1" ht="14.45" customHeight="1">
      <c r="A79" s="40"/>
      <c r="B79" s="4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D79" s="9"/>
      <c r="AE79" s="9"/>
      <c r="AF79" s="9"/>
      <c r="AG79" s="9"/>
      <c r="AH79" s="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s="21" customFormat="1" ht="14.45" customHeight="1">
      <c r="A80" s="40"/>
      <c r="B80" s="4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D80" s="9"/>
      <c r="AE80" s="9"/>
      <c r="AF80" s="9"/>
      <c r="AG80" s="9"/>
      <c r="AH80" s="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s="21" customFormat="1" ht="14.45" customHeight="1">
      <c r="A81" s="40"/>
      <c r="B81" s="4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D81" s="9"/>
      <c r="AE81" s="9"/>
      <c r="AF81" s="9"/>
      <c r="AG81" s="9"/>
      <c r="AH81" s="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s="21" customFormat="1" ht="14.45" customHeight="1">
      <c r="A82" s="40"/>
      <c r="B82" s="4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D82" s="9"/>
      <c r="AE82" s="9"/>
      <c r="AF82" s="9"/>
      <c r="AG82" s="9"/>
      <c r="AH82" s="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s="21" customFormat="1" ht="14.45" customHeight="1">
      <c r="A83" s="40"/>
      <c r="B83" s="4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D83" s="9"/>
      <c r="AE83" s="9"/>
      <c r="AF83" s="9"/>
      <c r="AG83" s="9"/>
      <c r="AH83" s="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s="21" customFormat="1" ht="14.4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D84" s="9"/>
      <c r="AE84" s="9"/>
      <c r="AF84" s="9"/>
      <c r="AG84" s="9"/>
      <c r="AH84" s="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s="21" customFormat="1" ht="14.4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D85" s="9"/>
      <c r="AE85" s="9"/>
      <c r="AF85" s="9"/>
      <c r="AG85" s="9"/>
      <c r="AH85" s="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s="21" customFormat="1" ht="14.4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D86" s="9"/>
      <c r="AE86" s="9"/>
      <c r="AF86" s="9"/>
      <c r="AG86" s="9"/>
      <c r="AH86" s="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s="21" customFormat="1" ht="14.4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D87" s="9"/>
      <c r="AE87" s="9"/>
      <c r="AF87" s="9"/>
      <c r="AG87" s="9"/>
      <c r="AH87" s="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s="21" customFormat="1" ht="14.4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D88" s="9"/>
      <c r="AE88" s="9"/>
      <c r="AF88" s="9"/>
      <c r="AG88" s="9"/>
      <c r="AH88" s="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s="21" customFormat="1" ht="14.4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D89" s="9"/>
      <c r="AE89" s="9"/>
      <c r="AF89" s="9"/>
      <c r="AG89" s="9"/>
      <c r="AH89" s="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s="21" customFormat="1" ht="14.4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D90" s="9"/>
      <c r="AE90" s="9"/>
      <c r="AF90" s="9"/>
      <c r="AG90" s="9"/>
      <c r="AH90" s="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s="21" customFormat="1" ht="14.4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D91" s="9"/>
      <c r="AE91" s="9"/>
      <c r="AF91" s="9"/>
      <c r="AG91" s="9"/>
      <c r="AH91" s="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s="21" customFormat="1" ht="14.4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D92" s="9"/>
      <c r="AE92" s="9"/>
      <c r="AF92" s="9"/>
      <c r="AG92" s="9"/>
      <c r="AH92" s="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s="21" customFormat="1" ht="14.4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D93" s="9"/>
      <c r="AE93" s="9"/>
      <c r="AF93" s="9"/>
      <c r="AG93" s="9"/>
      <c r="AH93" s="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s="21" customFormat="1" ht="14.4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D94" s="9"/>
      <c r="AE94" s="9"/>
      <c r="AF94" s="9"/>
      <c r="AG94" s="9"/>
      <c r="AH94" s="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s="21" customFormat="1" ht="14.4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D95" s="9"/>
      <c r="AE95" s="9"/>
      <c r="AF95" s="9"/>
      <c r="AG95" s="9"/>
      <c r="AH95" s="9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s="21" customFormat="1" ht="14.4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D96" s="9"/>
      <c r="AE96" s="9"/>
      <c r="AF96" s="9"/>
      <c r="AG96" s="9"/>
      <c r="AH96" s="9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s="21" customFormat="1" ht="14.4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D97" s="9"/>
      <c r="AE97" s="9"/>
      <c r="AF97" s="9"/>
      <c r="AG97" s="9"/>
      <c r="AH97" s="9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s="21" customFormat="1" ht="14.4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D98" s="9"/>
      <c r="AE98" s="9"/>
      <c r="AF98" s="9"/>
      <c r="AG98" s="9"/>
      <c r="AH98" s="9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s="21" customFormat="1" ht="14.4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D99" s="9"/>
      <c r="AE99" s="9"/>
      <c r="AF99" s="9"/>
      <c r="AG99" s="9"/>
      <c r="AH99" s="9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s="21" customFormat="1" ht="14.4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D100" s="9"/>
      <c r="AE100" s="9"/>
      <c r="AF100" s="9"/>
      <c r="AG100" s="9"/>
      <c r="AH100" s="9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s="21" customFormat="1" ht="14.4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D101" s="9"/>
      <c r="AE101" s="9"/>
      <c r="AF101" s="9"/>
      <c r="AG101" s="9"/>
      <c r="AH101" s="9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s="21" customFormat="1" ht="14.4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D102" s="9"/>
      <c r="AE102" s="9"/>
      <c r="AF102" s="9"/>
      <c r="AG102" s="9"/>
      <c r="AH102" s="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s="21" customFormat="1" ht="14.4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D103" s="9"/>
      <c r="AE103" s="9"/>
      <c r="AF103" s="9"/>
      <c r="AG103" s="9"/>
      <c r="AH103" s="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s="21" customFormat="1" ht="14.4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D104" s="9"/>
      <c r="AE104" s="9"/>
      <c r="AF104" s="9"/>
      <c r="AG104" s="9"/>
      <c r="AH104" s="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s="21" customFormat="1" ht="14.4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D105" s="9"/>
      <c r="AE105" s="9"/>
      <c r="AF105" s="9"/>
      <c r="AG105" s="9"/>
      <c r="AH105" s="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s="21" customFormat="1" ht="14.4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D106" s="9"/>
      <c r="AE106" s="9"/>
      <c r="AF106" s="9"/>
      <c r="AG106" s="9"/>
      <c r="AH106" s="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s="21" customFormat="1" ht="14.4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D107" s="9"/>
      <c r="AE107" s="9"/>
      <c r="AF107" s="9"/>
      <c r="AG107" s="9"/>
      <c r="AH107" s="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s="21" customFormat="1" ht="14.4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D108" s="9"/>
      <c r="AE108" s="9"/>
      <c r="AF108" s="9"/>
      <c r="AG108" s="9"/>
      <c r="AH108" s="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s="21" customFormat="1" ht="14.4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D109" s="9"/>
      <c r="AE109" s="9"/>
      <c r="AF109" s="9"/>
      <c r="AG109" s="9"/>
      <c r="AH109" s="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s="21" customFormat="1" ht="14.4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D110" s="9"/>
      <c r="AE110" s="9"/>
      <c r="AF110" s="9"/>
      <c r="AG110" s="9"/>
      <c r="AH110" s="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s="21" customFormat="1" ht="14.4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D111" s="9"/>
      <c r="AE111" s="9"/>
      <c r="AF111" s="9"/>
      <c r="AG111" s="9"/>
      <c r="AH111" s="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s="21" customFormat="1" ht="14.4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D112" s="9"/>
      <c r="AE112" s="9"/>
      <c r="AF112" s="9"/>
      <c r="AG112" s="9"/>
      <c r="AH112" s="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s="21" customFormat="1" ht="14.4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D113" s="9"/>
      <c r="AE113" s="9"/>
      <c r="AF113" s="9"/>
      <c r="AG113" s="9"/>
      <c r="AH113" s="9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s="21" customFormat="1" ht="14.4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D114" s="9"/>
      <c r="AE114" s="9"/>
      <c r="AF114" s="9"/>
      <c r="AG114" s="9"/>
      <c r="AH114" s="9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s="21" customFormat="1" ht="14.4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D115" s="9"/>
      <c r="AE115" s="9"/>
      <c r="AF115" s="9"/>
      <c r="AG115" s="9"/>
      <c r="AH115" s="9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s="21" customFormat="1" ht="14.4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D116" s="9"/>
      <c r="AE116" s="9"/>
      <c r="AF116" s="9"/>
      <c r="AG116" s="9"/>
      <c r="AH116" s="9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s="21" customFormat="1" ht="14.4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D117" s="9"/>
      <c r="AE117" s="9"/>
      <c r="AF117" s="9"/>
      <c r="AG117" s="9"/>
      <c r="AH117" s="9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s="21" customFormat="1" ht="14.4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D118" s="9"/>
      <c r="AE118" s="9"/>
      <c r="AF118" s="9"/>
      <c r="AG118" s="9"/>
      <c r="AH118" s="9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s="21" customFormat="1" ht="14.4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D119" s="9"/>
      <c r="AE119" s="9"/>
      <c r="AF119" s="9"/>
      <c r="AG119" s="9"/>
      <c r="AH119" s="9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s="21" customFormat="1" ht="14.4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D120" s="9"/>
      <c r="AE120" s="9"/>
      <c r="AF120" s="9"/>
      <c r="AG120" s="9"/>
      <c r="AH120" s="9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s="21" customFormat="1" ht="14.4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D121" s="9"/>
      <c r="AE121" s="9"/>
      <c r="AF121" s="9"/>
      <c r="AG121" s="9"/>
      <c r="AH121" s="9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s="21" customFormat="1" ht="14.4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D122" s="9"/>
      <c r="AE122" s="9"/>
      <c r="AF122" s="9"/>
      <c r="AG122" s="9"/>
      <c r="AH122" s="9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s="21" customFormat="1" ht="14.4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D123" s="9"/>
      <c r="AE123" s="9"/>
      <c r="AF123" s="9"/>
      <c r="AG123" s="9"/>
      <c r="AH123" s="9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s="21" customFormat="1" ht="14.4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D124" s="9"/>
      <c r="AE124" s="9"/>
      <c r="AF124" s="9"/>
      <c r="AG124" s="9"/>
      <c r="AH124" s="9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s="21" customFormat="1" ht="14.4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D125" s="9"/>
      <c r="AE125" s="9"/>
      <c r="AF125" s="9"/>
      <c r="AG125" s="9"/>
      <c r="AH125" s="9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s="21" customFormat="1" ht="14.4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D126" s="9"/>
      <c r="AE126" s="9"/>
      <c r="AF126" s="9"/>
      <c r="AG126" s="9"/>
      <c r="AH126" s="9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s="21" customFormat="1" ht="14.4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D127" s="9"/>
      <c r="AE127" s="9"/>
      <c r="AF127" s="9"/>
      <c r="AG127" s="9"/>
      <c r="AH127" s="9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s="21" customFormat="1" ht="14.4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D128" s="9"/>
      <c r="AE128" s="9"/>
      <c r="AF128" s="9"/>
      <c r="AG128" s="9"/>
      <c r="AH128" s="9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s="21" customFormat="1" ht="14.4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D129" s="9"/>
      <c r="AE129" s="9"/>
      <c r="AF129" s="9"/>
      <c r="AG129" s="9"/>
      <c r="AH129" s="9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s="21" customFormat="1" ht="14.4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D130" s="9"/>
      <c r="AE130" s="9"/>
      <c r="AF130" s="9"/>
      <c r="AG130" s="9"/>
      <c r="AH130" s="9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s="21" customFormat="1" ht="14.4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D131" s="9"/>
      <c r="AE131" s="9"/>
      <c r="AF131" s="9"/>
      <c r="AG131" s="9"/>
      <c r="AH131" s="9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s="21" customFormat="1" ht="14.4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D132" s="9"/>
      <c r="AE132" s="9"/>
      <c r="AF132" s="9"/>
      <c r="AG132" s="9"/>
      <c r="AH132" s="9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s="21" customFormat="1" ht="14.4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D133" s="9"/>
      <c r="AE133" s="9"/>
      <c r="AF133" s="9"/>
      <c r="AG133" s="9"/>
      <c r="AH133" s="9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s="21" customFormat="1" ht="14.4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D134" s="9"/>
      <c r="AE134" s="9"/>
      <c r="AF134" s="9"/>
      <c r="AG134" s="9"/>
      <c r="AH134" s="9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s="21" customFormat="1" ht="14.4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D135" s="9"/>
      <c r="AE135" s="9"/>
      <c r="AF135" s="9"/>
      <c r="AG135" s="9"/>
      <c r="AH135" s="9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s="21" customFormat="1" ht="14.4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D136" s="9"/>
      <c r="AE136" s="9"/>
      <c r="AF136" s="9"/>
      <c r="AG136" s="9"/>
      <c r="AH136" s="9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s="21" customFormat="1" ht="14.4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D137" s="9"/>
      <c r="AE137" s="9"/>
      <c r="AF137" s="9"/>
      <c r="AG137" s="9"/>
      <c r="AH137" s="9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s="21" customFormat="1" ht="14.4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D138" s="9"/>
      <c r="AE138" s="9"/>
      <c r="AF138" s="9"/>
      <c r="AG138" s="9"/>
      <c r="AH138" s="9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s="21" customFormat="1" ht="14.4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D139" s="9"/>
      <c r="AE139" s="9"/>
      <c r="AF139" s="9"/>
      <c r="AG139" s="9"/>
      <c r="AH139" s="9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s="21" customFormat="1" ht="14.4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D140" s="9"/>
      <c r="AE140" s="9"/>
      <c r="AF140" s="9"/>
      <c r="AG140" s="9"/>
      <c r="AH140" s="9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s="21" customFormat="1" ht="14.4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D141" s="9"/>
      <c r="AE141" s="9"/>
      <c r="AF141" s="9"/>
      <c r="AG141" s="9"/>
      <c r="AH141" s="9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s="21" customFormat="1" ht="14.4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D142" s="9"/>
      <c r="AE142" s="9"/>
      <c r="AF142" s="9"/>
      <c r="AG142" s="9"/>
      <c r="AH142" s="9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s="21" customFormat="1" ht="14.4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D143" s="9"/>
      <c r="AE143" s="9"/>
      <c r="AF143" s="9"/>
      <c r="AG143" s="9"/>
      <c r="AH143" s="9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s="21" customFormat="1" ht="14.4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D144" s="9"/>
      <c r="AE144" s="9"/>
      <c r="AF144" s="9"/>
      <c r="AG144" s="9"/>
      <c r="AH144" s="9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s="21" customFormat="1" ht="14.4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D145" s="9"/>
      <c r="AE145" s="9"/>
      <c r="AF145" s="9"/>
      <c r="AG145" s="9"/>
      <c r="AH145" s="9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s="21" customFormat="1" ht="14.4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D146" s="9"/>
      <c r="AE146" s="9"/>
      <c r="AF146" s="9"/>
      <c r="AG146" s="9"/>
      <c r="AH146" s="9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s="21" customFormat="1" ht="14.4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D147" s="9"/>
      <c r="AE147" s="9"/>
      <c r="AF147" s="9"/>
      <c r="AG147" s="9"/>
      <c r="AH147" s="9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s="21" customFormat="1" ht="14.4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D148" s="9"/>
      <c r="AE148" s="9"/>
      <c r="AF148" s="9"/>
      <c r="AG148" s="9"/>
      <c r="AH148" s="9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s="21" customFormat="1" ht="14.4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D149" s="9"/>
      <c r="AE149" s="9"/>
      <c r="AF149" s="9"/>
      <c r="AG149" s="9"/>
      <c r="AH149" s="9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s="21" customFormat="1" ht="14.4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D150" s="9"/>
      <c r="AE150" s="9"/>
      <c r="AF150" s="9"/>
      <c r="AG150" s="9"/>
      <c r="AH150" s="9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s="21" customFormat="1" ht="14.4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D151" s="9"/>
      <c r="AE151" s="9"/>
      <c r="AF151" s="9"/>
      <c r="AG151" s="9"/>
      <c r="AH151" s="9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s="21" customFormat="1" ht="14.4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D152" s="9"/>
      <c r="AE152" s="9"/>
      <c r="AF152" s="9"/>
      <c r="AG152" s="9"/>
      <c r="AH152" s="9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s="21" customFormat="1" ht="14.4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D153" s="9"/>
      <c r="AE153" s="9"/>
      <c r="AF153" s="9"/>
      <c r="AG153" s="9"/>
      <c r="AH153" s="9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s="21" customFormat="1" ht="14.4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D154" s="9"/>
      <c r="AE154" s="9"/>
      <c r="AF154" s="9"/>
      <c r="AG154" s="9"/>
      <c r="AH154" s="9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s="21" customFormat="1" ht="14.4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D155" s="9"/>
      <c r="AE155" s="9"/>
      <c r="AF155" s="9"/>
      <c r="AG155" s="9"/>
      <c r="AH155" s="9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s="21" customFormat="1" ht="14.4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D156" s="9"/>
      <c r="AE156" s="9"/>
      <c r="AF156" s="9"/>
      <c r="AG156" s="9"/>
      <c r="AH156" s="9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s="21" customFormat="1" ht="14.4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D157" s="9"/>
      <c r="AE157" s="9"/>
      <c r="AF157" s="9"/>
      <c r="AG157" s="9"/>
      <c r="AH157" s="9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s="21" customFormat="1" ht="14.4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D158" s="9"/>
      <c r="AE158" s="9"/>
      <c r="AF158" s="9"/>
      <c r="AG158" s="9"/>
      <c r="AH158" s="9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s="21" customFormat="1" ht="14.4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D159" s="9"/>
      <c r="AE159" s="9"/>
      <c r="AF159" s="9"/>
      <c r="AG159" s="9"/>
      <c r="AH159" s="9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s="21" customFormat="1" ht="14.4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D160" s="9"/>
      <c r="AE160" s="9"/>
      <c r="AF160" s="9"/>
      <c r="AG160" s="9"/>
      <c r="AH160" s="9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s="21" customFormat="1" ht="14.4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D161" s="9"/>
      <c r="AE161" s="9"/>
      <c r="AF161" s="9"/>
      <c r="AG161" s="9"/>
      <c r="AH161" s="9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s="21" customFormat="1" ht="14.4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D162" s="9"/>
      <c r="AE162" s="9"/>
      <c r="AF162" s="9"/>
      <c r="AG162" s="9"/>
      <c r="AH162" s="9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s="21" customFormat="1" ht="14.4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D163" s="9"/>
      <c r="AE163" s="9"/>
      <c r="AF163" s="9"/>
      <c r="AG163" s="9"/>
      <c r="AH163" s="9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s="21" customFormat="1" ht="14.4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D164" s="9"/>
      <c r="AE164" s="9"/>
      <c r="AF164" s="9"/>
      <c r="AG164" s="9"/>
      <c r="AH164" s="9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s="21" customFormat="1" ht="14.4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D165" s="9"/>
      <c r="AE165" s="9"/>
      <c r="AF165" s="9"/>
      <c r="AG165" s="9"/>
      <c r="AH165" s="9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s="21" customFormat="1" ht="14.4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D166" s="9"/>
      <c r="AE166" s="9"/>
      <c r="AF166" s="9"/>
      <c r="AG166" s="9"/>
      <c r="AH166" s="9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s="21" customFormat="1" ht="14.4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D167" s="9"/>
      <c r="AE167" s="9"/>
      <c r="AF167" s="9"/>
      <c r="AG167" s="9"/>
      <c r="AH167" s="9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s="21" customFormat="1" ht="14.4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D168" s="9"/>
      <c r="AE168" s="9"/>
      <c r="AF168" s="9"/>
      <c r="AG168" s="9"/>
      <c r="AH168" s="9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s="21" customFormat="1" ht="14.4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D169" s="9"/>
      <c r="AE169" s="9"/>
      <c r="AF169" s="9"/>
      <c r="AG169" s="9"/>
      <c r="AH169" s="9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s="21" customFormat="1" ht="14.4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D170" s="9"/>
      <c r="AE170" s="9"/>
      <c r="AF170" s="9"/>
      <c r="AG170" s="9"/>
      <c r="AH170" s="9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s="21" customFormat="1" ht="14.4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D171" s="9"/>
      <c r="AE171" s="9"/>
      <c r="AF171" s="9"/>
      <c r="AG171" s="9"/>
      <c r="AH171" s="9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s="21" customFormat="1" ht="14.4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D172" s="9"/>
      <c r="AE172" s="9"/>
      <c r="AF172" s="9"/>
      <c r="AG172" s="9"/>
      <c r="AH172" s="9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s="21" customFormat="1" ht="14.4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D173" s="9"/>
      <c r="AE173" s="9"/>
      <c r="AF173" s="9"/>
      <c r="AG173" s="9"/>
      <c r="AH173" s="9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s="21" customFormat="1" ht="14.4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D174" s="9"/>
      <c r="AE174" s="9"/>
      <c r="AF174" s="9"/>
      <c r="AG174" s="9"/>
      <c r="AH174" s="9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s="21" customFormat="1" ht="14.4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D175" s="9"/>
      <c r="AE175" s="9"/>
      <c r="AF175" s="9"/>
      <c r="AG175" s="9"/>
      <c r="AH175" s="9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s="21" customFormat="1" ht="14.4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D176" s="9"/>
      <c r="AE176" s="9"/>
      <c r="AF176" s="9"/>
      <c r="AG176" s="9"/>
      <c r="AH176" s="9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s="21" customFormat="1" ht="14.4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D177" s="9"/>
      <c r="AE177" s="9"/>
      <c r="AF177" s="9"/>
      <c r="AG177" s="9"/>
      <c r="AH177" s="9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s="21" customFormat="1" ht="14.4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D178" s="9"/>
      <c r="AE178" s="9"/>
      <c r="AF178" s="9"/>
      <c r="AG178" s="9"/>
      <c r="AH178" s="9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s="21" customFormat="1" ht="14.4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D179" s="9"/>
      <c r="AE179" s="9"/>
      <c r="AF179" s="9"/>
      <c r="AG179" s="9"/>
      <c r="AH179" s="9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s="21" customFormat="1" ht="14.4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D180" s="9"/>
      <c r="AE180" s="9"/>
      <c r="AF180" s="9"/>
      <c r="AG180" s="9"/>
      <c r="AH180" s="9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s="21" customFormat="1" ht="14.4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D181" s="9"/>
      <c r="AE181" s="9"/>
      <c r="AF181" s="9"/>
      <c r="AG181" s="9"/>
      <c r="AH181" s="9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s="21" customFormat="1" ht="14.4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D182" s="9"/>
      <c r="AE182" s="9"/>
      <c r="AF182" s="9"/>
      <c r="AG182" s="9"/>
      <c r="AH182" s="9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s="21" customFormat="1" ht="14.4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D183" s="9"/>
      <c r="AE183" s="9"/>
      <c r="AF183" s="9"/>
      <c r="AG183" s="9"/>
      <c r="AH183" s="9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s="21" customFormat="1" ht="14.4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D184" s="9"/>
      <c r="AE184" s="9"/>
      <c r="AF184" s="9"/>
      <c r="AG184" s="9"/>
      <c r="AH184" s="9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s="21" customFormat="1" ht="14.4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D185" s="9"/>
      <c r="AE185" s="9"/>
      <c r="AF185" s="9"/>
      <c r="AG185" s="9"/>
      <c r="AH185" s="9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s="21" customFormat="1" ht="14.4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D186" s="9"/>
      <c r="AE186" s="9"/>
      <c r="AF186" s="9"/>
      <c r="AG186" s="9"/>
      <c r="AH186" s="9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s="21" customFormat="1" ht="14.4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D187" s="9"/>
      <c r="AE187" s="9"/>
      <c r="AF187" s="9"/>
      <c r="AG187" s="9"/>
      <c r="AH187" s="9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s="21" customFormat="1" ht="14.4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D188" s="9"/>
      <c r="AE188" s="9"/>
      <c r="AF188" s="9"/>
      <c r="AG188" s="9"/>
      <c r="AH188" s="9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s="21" customFormat="1" ht="14.4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D189" s="9"/>
      <c r="AE189" s="9"/>
      <c r="AF189" s="9"/>
      <c r="AG189" s="9"/>
      <c r="AH189" s="9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s="21" customFormat="1" ht="14.4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D190" s="9"/>
      <c r="AE190" s="9"/>
      <c r="AF190" s="9"/>
      <c r="AG190" s="9"/>
      <c r="AH190" s="9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s="21" customFormat="1" ht="14.4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D191" s="9"/>
      <c r="AE191" s="9"/>
      <c r="AF191" s="9"/>
      <c r="AG191" s="9"/>
      <c r="AH191" s="9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s="21" customFormat="1" ht="14.4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D192" s="9"/>
      <c r="AE192" s="9"/>
      <c r="AF192" s="9"/>
      <c r="AG192" s="9"/>
      <c r="AH192" s="9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s="21" customFormat="1" ht="14.4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D193" s="9"/>
      <c r="AE193" s="9"/>
      <c r="AF193" s="9"/>
      <c r="AG193" s="9"/>
      <c r="AH193" s="9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s="21" customFormat="1" ht="14.4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D194" s="9"/>
      <c r="AE194" s="9"/>
      <c r="AF194" s="9"/>
      <c r="AG194" s="9"/>
      <c r="AH194" s="9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s="21" customFormat="1" ht="14.4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D195" s="9"/>
      <c r="AE195" s="9"/>
      <c r="AF195" s="9"/>
      <c r="AG195" s="9"/>
      <c r="AH195" s="9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s="21" customFormat="1" ht="14.4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D196" s="9"/>
      <c r="AE196" s="9"/>
      <c r="AF196" s="9"/>
      <c r="AG196" s="9"/>
      <c r="AH196" s="9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s="21" customFormat="1" ht="14.4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D197" s="9"/>
      <c r="AE197" s="9"/>
      <c r="AF197" s="9"/>
      <c r="AG197" s="9"/>
      <c r="AH197" s="9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s="21" customFormat="1" ht="14.4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D198" s="9"/>
      <c r="AE198" s="9"/>
      <c r="AF198" s="9"/>
      <c r="AG198" s="9"/>
      <c r="AH198" s="9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s="21" customFormat="1" ht="14.4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D199" s="9"/>
      <c r="AE199" s="9"/>
      <c r="AF199" s="9"/>
      <c r="AG199" s="9"/>
      <c r="AH199" s="9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s="21" customFormat="1" ht="14.4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D200" s="9"/>
      <c r="AE200" s="9"/>
      <c r="AF200" s="9"/>
      <c r="AG200" s="9"/>
      <c r="AH200" s="9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s="21" customFormat="1" ht="14.4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D201" s="9"/>
      <c r="AE201" s="9"/>
      <c r="AF201" s="9"/>
      <c r="AG201" s="9"/>
      <c r="AH201" s="9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s="21" customFormat="1" ht="14.4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D202" s="9"/>
      <c r="AE202" s="9"/>
      <c r="AF202" s="9"/>
      <c r="AG202" s="9"/>
      <c r="AH202" s="9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s="21" customFormat="1" ht="14.4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D203" s="9"/>
      <c r="AE203" s="9"/>
      <c r="AF203" s="9"/>
      <c r="AG203" s="9"/>
      <c r="AH203" s="9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s="21" customFormat="1" ht="14.4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D204" s="9"/>
      <c r="AE204" s="9"/>
      <c r="AF204" s="9"/>
      <c r="AG204" s="9"/>
      <c r="AH204" s="9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s="21" customFormat="1" ht="14.4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D205" s="9"/>
      <c r="AE205" s="9"/>
      <c r="AF205" s="9"/>
      <c r="AG205" s="9"/>
      <c r="AH205" s="9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s="21" customFormat="1" ht="14.4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D206" s="9"/>
      <c r="AE206" s="9"/>
      <c r="AF206" s="9"/>
      <c r="AG206" s="9"/>
      <c r="AH206" s="9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s="21" customFormat="1" ht="14.4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D207" s="9"/>
      <c r="AE207" s="9"/>
      <c r="AF207" s="9"/>
      <c r="AG207" s="9"/>
      <c r="AH207" s="9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s="21" customFormat="1" ht="14.4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D208" s="9"/>
      <c r="AE208" s="9"/>
      <c r="AF208" s="9"/>
      <c r="AG208" s="9"/>
      <c r="AH208" s="9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s="21" customFormat="1" ht="14.4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D209" s="9"/>
      <c r="AE209" s="9"/>
      <c r="AF209" s="9"/>
      <c r="AG209" s="9"/>
      <c r="AH209" s="9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s="21" customFormat="1" ht="14.4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D210" s="9"/>
      <c r="AE210" s="9"/>
      <c r="AF210" s="9"/>
      <c r="AG210" s="9"/>
      <c r="AH210" s="9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s="21" customFormat="1" ht="14.4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D211" s="9"/>
      <c r="AE211" s="9"/>
      <c r="AF211" s="9"/>
      <c r="AG211" s="9"/>
      <c r="AH211" s="9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s="21" customFormat="1" ht="14.4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D212" s="9"/>
      <c r="AE212" s="9"/>
      <c r="AF212" s="9"/>
      <c r="AG212" s="9"/>
      <c r="AH212" s="9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s="21" customFormat="1" ht="14.4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D213" s="9"/>
      <c r="AE213" s="9"/>
      <c r="AF213" s="9"/>
      <c r="AG213" s="9"/>
      <c r="AH213" s="9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s="21" customFormat="1" ht="14.4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D214" s="9"/>
      <c r="AE214" s="9"/>
      <c r="AF214" s="9"/>
      <c r="AG214" s="9"/>
      <c r="AH214" s="9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s="21" customFormat="1" ht="14.4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D215" s="9"/>
      <c r="AE215" s="9"/>
      <c r="AF215" s="9"/>
      <c r="AG215" s="9"/>
      <c r="AH215" s="9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s="21" customFormat="1" ht="14.4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D216" s="9"/>
      <c r="AE216" s="9"/>
      <c r="AF216" s="9"/>
      <c r="AG216" s="9"/>
      <c r="AH216" s="9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s="21" customFormat="1" ht="14.4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D217" s="9"/>
      <c r="AE217" s="9"/>
      <c r="AF217" s="9"/>
      <c r="AG217" s="9"/>
      <c r="AH217" s="9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s="21" customFormat="1" ht="14.4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D218" s="9"/>
      <c r="AE218" s="9"/>
      <c r="AF218" s="9"/>
      <c r="AG218" s="9"/>
      <c r="AH218" s="9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s="21" customFormat="1" ht="14.4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D219" s="9"/>
      <c r="AE219" s="9"/>
      <c r="AF219" s="9"/>
      <c r="AG219" s="9"/>
      <c r="AH219" s="9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s="21" customFormat="1" ht="14.4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D220" s="9"/>
      <c r="AE220" s="9"/>
      <c r="AF220" s="9"/>
      <c r="AG220" s="9"/>
      <c r="AH220" s="9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s="21" customFormat="1" ht="14.4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D221" s="9"/>
      <c r="AE221" s="9"/>
      <c r="AF221" s="9"/>
      <c r="AG221" s="9"/>
      <c r="AH221" s="9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s="21" customFormat="1" ht="14.4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D222" s="9"/>
      <c r="AE222" s="9"/>
      <c r="AF222" s="9"/>
      <c r="AG222" s="9"/>
      <c r="AH222" s="9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s="21" customFormat="1" ht="14.4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D223" s="9"/>
      <c r="AE223" s="9"/>
      <c r="AF223" s="9"/>
      <c r="AG223" s="9"/>
      <c r="AH223" s="9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s="21" customFormat="1" ht="14.4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D224" s="9"/>
      <c r="AE224" s="9"/>
      <c r="AF224" s="9"/>
      <c r="AG224" s="9"/>
      <c r="AH224" s="9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s="21" customFormat="1" ht="14.4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D225" s="9"/>
      <c r="AE225" s="9"/>
      <c r="AF225" s="9"/>
      <c r="AG225" s="9"/>
      <c r="AH225" s="9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s="21" customFormat="1" ht="14.4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D226" s="9"/>
      <c r="AE226" s="9"/>
      <c r="AF226" s="9"/>
      <c r="AG226" s="9"/>
      <c r="AH226" s="9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s="21" customFormat="1" ht="14.4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D227" s="9"/>
      <c r="AE227" s="9"/>
      <c r="AF227" s="9"/>
      <c r="AG227" s="9"/>
      <c r="AH227" s="9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s="21" customFormat="1" ht="14.4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D228" s="9"/>
      <c r="AE228" s="9"/>
      <c r="AF228" s="9"/>
      <c r="AG228" s="9"/>
      <c r="AH228" s="9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s="21" customFormat="1" ht="14.4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D229" s="9"/>
      <c r="AE229" s="9"/>
      <c r="AF229" s="9"/>
      <c r="AG229" s="9"/>
      <c r="AH229" s="9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s="21" customFormat="1" ht="14.4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D230" s="9"/>
      <c r="AE230" s="9"/>
      <c r="AF230" s="9"/>
      <c r="AG230" s="9"/>
      <c r="AH230" s="9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s="21" customFormat="1" ht="14.4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D231" s="9"/>
      <c r="AE231" s="9"/>
      <c r="AF231" s="9"/>
      <c r="AG231" s="9"/>
      <c r="AH231" s="9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s="21" customFormat="1" ht="14.4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D232" s="9"/>
      <c r="AE232" s="9"/>
      <c r="AF232" s="9"/>
      <c r="AG232" s="9"/>
      <c r="AH232" s="9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s="21" customFormat="1" ht="14.4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D233" s="9"/>
      <c r="AE233" s="9"/>
      <c r="AF233" s="9"/>
      <c r="AG233" s="9"/>
      <c r="AH233" s="9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s="21" customFormat="1" ht="14.4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D234" s="9"/>
      <c r="AE234" s="9"/>
      <c r="AF234" s="9"/>
      <c r="AG234" s="9"/>
      <c r="AH234" s="9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s="21" customFormat="1" ht="14.4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D235" s="9"/>
      <c r="AE235" s="9"/>
      <c r="AF235" s="9"/>
      <c r="AG235" s="9"/>
      <c r="AH235" s="9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s="21" customFormat="1" ht="14.4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D236" s="9"/>
      <c r="AE236" s="9"/>
      <c r="AF236" s="9"/>
      <c r="AG236" s="9"/>
      <c r="AH236" s="9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s="21" customFormat="1" ht="14.4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D237" s="9"/>
      <c r="AE237" s="9"/>
      <c r="AF237" s="9"/>
      <c r="AG237" s="9"/>
      <c r="AH237" s="9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s="21" customFormat="1" ht="14.4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D238" s="9"/>
      <c r="AE238" s="9"/>
      <c r="AF238" s="9"/>
      <c r="AG238" s="9"/>
      <c r="AH238" s="9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s="21" customFormat="1" ht="14.4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D239" s="9"/>
      <c r="AE239" s="9"/>
      <c r="AF239" s="9"/>
      <c r="AG239" s="9"/>
      <c r="AH239" s="9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s="21" customFormat="1" ht="14.4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D240" s="9"/>
      <c r="AE240" s="9"/>
      <c r="AF240" s="9"/>
      <c r="AG240" s="9"/>
      <c r="AH240" s="9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s="21" customFormat="1" ht="14.4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D241" s="9"/>
      <c r="AE241" s="9"/>
      <c r="AF241" s="9"/>
      <c r="AG241" s="9"/>
      <c r="AH241" s="9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s="21" customFormat="1" ht="14.4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D242" s="9"/>
      <c r="AE242" s="9"/>
      <c r="AF242" s="9"/>
      <c r="AG242" s="9"/>
      <c r="AH242" s="9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s="21" customFormat="1" ht="14.4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D243" s="9"/>
      <c r="AE243" s="9"/>
      <c r="AF243" s="9"/>
      <c r="AG243" s="9"/>
      <c r="AH243" s="9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s="21" customFormat="1" ht="14.4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D244" s="9"/>
      <c r="AE244" s="9"/>
      <c r="AF244" s="9"/>
      <c r="AG244" s="9"/>
      <c r="AH244" s="9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s="21" customFormat="1" ht="14.4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D245" s="9"/>
      <c r="AE245" s="9"/>
      <c r="AF245" s="9"/>
      <c r="AG245" s="9"/>
      <c r="AH245" s="9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s="21" customFormat="1" ht="14.4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D246" s="9"/>
      <c r="AE246" s="9"/>
      <c r="AF246" s="9"/>
      <c r="AG246" s="9"/>
      <c r="AH246" s="9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s="21" customFormat="1" ht="14.4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D247" s="9"/>
      <c r="AE247" s="9"/>
      <c r="AF247" s="9"/>
      <c r="AG247" s="9"/>
      <c r="AH247" s="9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s="21" customFormat="1" ht="14.4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D248" s="9"/>
      <c r="AE248" s="9"/>
      <c r="AF248" s="9"/>
      <c r="AG248" s="9"/>
      <c r="AH248" s="9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s="21" customFormat="1" ht="14.4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D249" s="9"/>
      <c r="AE249" s="9"/>
      <c r="AF249" s="9"/>
      <c r="AG249" s="9"/>
      <c r="AH249" s="9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s="21" customFormat="1" ht="14.4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D250" s="9"/>
      <c r="AE250" s="9"/>
      <c r="AF250" s="9"/>
      <c r="AG250" s="9"/>
      <c r="AH250" s="9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s="21" customFormat="1" ht="14.4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D251" s="9"/>
      <c r="AE251" s="9"/>
      <c r="AF251" s="9"/>
      <c r="AG251" s="9"/>
      <c r="AH251" s="9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s="21" customFormat="1" ht="14.4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D252" s="9"/>
      <c r="AE252" s="9"/>
      <c r="AF252" s="9"/>
      <c r="AG252" s="9"/>
      <c r="AH252" s="9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s="21" customFormat="1" ht="14.4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D253" s="9"/>
      <c r="AE253" s="9"/>
      <c r="AF253" s="9"/>
      <c r="AG253" s="9"/>
      <c r="AH253" s="9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s="21" customFormat="1" ht="14.4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D254" s="9"/>
      <c r="AE254" s="9"/>
      <c r="AF254" s="9"/>
      <c r="AG254" s="9"/>
      <c r="AH254" s="9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s="21" customFormat="1" ht="14.4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D255" s="9"/>
      <c r="AE255" s="9"/>
      <c r="AF255" s="9"/>
      <c r="AG255" s="9"/>
      <c r="AH255" s="9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s="21" customFormat="1" ht="14.4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D256" s="9"/>
      <c r="AE256" s="9"/>
      <c r="AF256" s="9"/>
      <c r="AG256" s="9"/>
      <c r="AH256" s="9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s="21" customFormat="1" ht="14.4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D257" s="9"/>
      <c r="AE257" s="9"/>
      <c r="AF257" s="9"/>
      <c r="AG257" s="9"/>
      <c r="AH257" s="9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s="21" customFormat="1" ht="14.4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D258" s="9"/>
      <c r="AE258" s="9"/>
      <c r="AF258" s="9"/>
      <c r="AG258" s="9"/>
      <c r="AH258" s="9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s="21" customFormat="1" ht="14.4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D259" s="9"/>
      <c r="AE259" s="9"/>
      <c r="AF259" s="9"/>
      <c r="AG259" s="9"/>
      <c r="AH259" s="9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s="21" customFormat="1" ht="14.4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D260" s="9"/>
      <c r="AE260" s="9"/>
      <c r="AF260" s="9"/>
      <c r="AG260" s="9"/>
      <c r="AH260" s="9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s="21" customFormat="1" ht="14.4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D261" s="9"/>
      <c r="AE261" s="9"/>
      <c r="AF261" s="9"/>
      <c r="AG261" s="9"/>
      <c r="AH261" s="9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s="21" customFormat="1" ht="14.4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D262" s="9"/>
      <c r="AE262" s="9"/>
      <c r="AF262" s="9"/>
      <c r="AG262" s="9"/>
      <c r="AH262" s="9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s="21" customFormat="1" ht="14.4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D263" s="9"/>
      <c r="AE263" s="9"/>
      <c r="AF263" s="9"/>
      <c r="AG263" s="9"/>
      <c r="AH263" s="9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s="21" customFormat="1" ht="14.4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D264" s="9"/>
      <c r="AE264" s="9"/>
      <c r="AF264" s="9"/>
      <c r="AG264" s="9"/>
      <c r="AH264" s="9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s="21" customFormat="1" ht="14.4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D265" s="9"/>
      <c r="AE265" s="9"/>
      <c r="AF265" s="9"/>
      <c r="AG265" s="9"/>
      <c r="AH265" s="9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s="21" customFormat="1" ht="14.4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D266" s="9"/>
      <c r="AE266" s="9"/>
      <c r="AF266" s="9"/>
      <c r="AG266" s="9"/>
      <c r="AH266" s="9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s="21" customFormat="1" ht="14.4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D267" s="9"/>
      <c r="AE267" s="9"/>
      <c r="AF267" s="9"/>
      <c r="AG267" s="9"/>
      <c r="AH267" s="9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s="21" customFormat="1" ht="14.4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D268" s="9"/>
      <c r="AE268" s="9"/>
      <c r="AF268" s="9"/>
      <c r="AG268" s="9"/>
      <c r="AH268" s="9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s="21" customFormat="1" ht="14.4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s="21" customFormat="1" ht="14.4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s="21" customFormat="1" ht="14.4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s="21" customFormat="1" ht="14.4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s="21" customFormat="1" ht="14.4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s="21" customFormat="1" ht="14.4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s="21" customFormat="1" ht="14.4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s="21" customFormat="1" ht="14.4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s="21" customFormat="1" ht="14.4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s="21" customFormat="1" ht="14.4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s="21" customFormat="1" ht="14.4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s="21" customFormat="1" ht="14.4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s="21" customFormat="1" ht="14.4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s="21" customFormat="1" ht="14.4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s="21" customFormat="1" ht="14.4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D283" s="9"/>
      <c r="AE283" s="9"/>
      <c r="AF283" s="9"/>
      <c r="AG283" s="9"/>
      <c r="AH283" s="9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s="21" customFormat="1" ht="14.4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D284" s="9"/>
      <c r="AE284" s="9"/>
      <c r="AF284" s="9"/>
      <c r="AG284" s="9"/>
      <c r="AH284" s="9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s="21" customFormat="1" ht="14.4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D285" s="9"/>
      <c r="AE285" s="9"/>
      <c r="AF285" s="9"/>
      <c r="AG285" s="9"/>
      <c r="AH285" s="9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s="21" customFormat="1" ht="14.4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D286" s="9"/>
      <c r="AE286" s="9"/>
      <c r="AF286" s="9"/>
      <c r="AG286" s="9"/>
      <c r="AH286" s="9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s="21" customFormat="1" ht="14.4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D287" s="9"/>
      <c r="AE287" s="9"/>
      <c r="AF287" s="9"/>
      <c r="AG287" s="9"/>
      <c r="AH287" s="9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s="21" customFormat="1" ht="14.4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D288" s="9"/>
      <c r="AE288" s="9"/>
      <c r="AF288" s="9"/>
      <c r="AG288" s="9"/>
      <c r="AH288" s="9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s="21" customFormat="1" ht="14.4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D289" s="9"/>
      <c r="AE289" s="9"/>
      <c r="AF289" s="9"/>
      <c r="AG289" s="9"/>
      <c r="AH289" s="9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s="21" customFormat="1" ht="14.4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D290" s="9"/>
      <c r="AE290" s="9"/>
      <c r="AF290" s="9"/>
      <c r="AG290" s="9"/>
      <c r="AH290" s="9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s="21" customFormat="1" ht="14.4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D291" s="9"/>
      <c r="AE291" s="9"/>
      <c r="AF291" s="9"/>
      <c r="AG291" s="9"/>
      <c r="AH291" s="9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s="21" customFormat="1" ht="14.4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D292" s="9"/>
      <c r="AE292" s="9"/>
      <c r="AF292" s="9"/>
      <c r="AG292" s="9"/>
      <c r="AH292" s="9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s="21" customFormat="1" ht="14.4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D293" s="9"/>
      <c r="AE293" s="9"/>
      <c r="AF293" s="9"/>
      <c r="AG293" s="9"/>
      <c r="AH293" s="9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s="21" customFormat="1" ht="14.4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D294" s="9"/>
      <c r="AE294" s="9"/>
      <c r="AF294" s="9"/>
      <c r="AG294" s="9"/>
      <c r="AH294" s="9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s="21" customFormat="1" ht="14.4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D295" s="9"/>
      <c r="AE295" s="9"/>
      <c r="AF295" s="9"/>
      <c r="AG295" s="9"/>
      <c r="AH295" s="9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s="21" customFormat="1" ht="14.4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D296" s="9"/>
      <c r="AE296" s="9"/>
      <c r="AF296" s="9"/>
      <c r="AG296" s="9"/>
      <c r="AH296" s="9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s="21" customFormat="1" ht="14.4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D297" s="9"/>
      <c r="AE297" s="9"/>
      <c r="AF297" s="9"/>
      <c r="AG297" s="9"/>
      <c r="AH297" s="9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s="21" customFormat="1" ht="14.4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D298" s="9"/>
      <c r="AE298" s="9"/>
      <c r="AF298" s="9"/>
      <c r="AG298" s="9"/>
      <c r="AH298" s="9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s="21" customFormat="1" ht="14.4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D299" s="9"/>
      <c r="AE299" s="9"/>
      <c r="AF299" s="9"/>
      <c r="AG299" s="9"/>
      <c r="AH299" s="9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s="21" customFormat="1" ht="14.4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D300" s="9"/>
      <c r="AE300" s="9"/>
      <c r="AF300" s="9"/>
      <c r="AG300" s="9"/>
      <c r="AH300" s="9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s="21" customFormat="1" ht="14.4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D301" s="9"/>
      <c r="AE301" s="9"/>
      <c r="AF301" s="9"/>
      <c r="AG301" s="9"/>
      <c r="AH301" s="9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s="21" customFormat="1" ht="14.4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D302" s="9"/>
      <c r="AE302" s="9"/>
      <c r="AF302" s="9"/>
      <c r="AG302" s="9"/>
      <c r="AH302" s="9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s="21" customFormat="1" ht="14.4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D303" s="9"/>
      <c r="AE303" s="9"/>
      <c r="AF303" s="9"/>
      <c r="AG303" s="9"/>
      <c r="AH303" s="9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s="21" customFormat="1" ht="14.4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D304" s="9"/>
      <c r="AE304" s="9"/>
      <c r="AF304" s="9"/>
      <c r="AG304" s="9"/>
      <c r="AH304" s="9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s="21" customFormat="1" ht="14.4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D305" s="9"/>
      <c r="AE305" s="9"/>
      <c r="AF305" s="9"/>
      <c r="AG305" s="9"/>
      <c r="AH305" s="9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s="21" customFormat="1" ht="14.4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D306" s="9"/>
      <c r="AE306" s="9"/>
      <c r="AF306" s="9"/>
      <c r="AG306" s="9"/>
      <c r="AH306" s="9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s="21" customFormat="1" ht="14.4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D307" s="9"/>
      <c r="AE307" s="9"/>
      <c r="AF307" s="9"/>
      <c r="AG307" s="9"/>
      <c r="AH307" s="9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s="21" customFormat="1" ht="14.4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D308" s="9"/>
      <c r="AE308" s="9"/>
      <c r="AF308" s="9"/>
      <c r="AG308" s="9"/>
      <c r="AH308" s="9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s="21" customFormat="1" ht="14.4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D309" s="9"/>
      <c r="AE309" s="9"/>
      <c r="AF309" s="9"/>
      <c r="AG309" s="9"/>
      <c r="AH309" s="9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s="21" customFormat="1" ht="14.4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D310" s="9"/>
      <c r="AE310" s="9"/>
      <c r="AF310" s="9"/>
      <c r="AG310" s="9"/>
      <c r="AH310" s="9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s="21" customFormat="1" ht="14.4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D311" s="9"/>
      <c r="AE311" s="9"/>
      <c r="AF311" s="9"/>
      <c r="AG311" s="9"/>
      <c r="AH311" s="9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s="21" customFormat="1" ht="14.4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D312" s="9"/>
      <c r="AE312" s="9"/>
      <c r="AF312" s="9"/>
      <c r="AG312" s="9"/>
      <c r="AH312" s="9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s="21" customFormat="1" ht="14.4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D313" s="9"/>
      <c r="AE313" s="9"/>
      <c r="AF313" s="9"/>
      <c r="AG313" s="9"/>
      <c r="AH313" s="9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s="21" customFormat="1" ht="14.4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D314" s="9"/>
      <c r="AE314" s="9"/>
      <c r="AF314" s="9"/>
      <c r="AG314" s="9"/>
      <c r="AH314" s="9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s="21" customFormat="1" ht="14.4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D315" s="9"/>
      <c r="AE315" s="9"/>
      <c r="AF315" s="9"/>
      <c r="AG315" s="9"/>
      <c r="AH315" s="9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s="21" customFormat="1" ht="14.4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D316" s="9"/>
      <c r="AE316" s="9"/>
      <c r="AF316" s="9"/>
      <c r="AG316" s="9"/>
      <c r="AH316" s="9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s="21" customFormat="1" ht="14.4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D317" s="9"/>
      <c r="AE317" s="9"/>
      <c r="AF317" s="9"/>
      <c r="AG317" s="9"/>
      <c r="AH317" s="9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s="21" customFormat="1" ht="14.4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D318" s="9"/>
      <c r="AE318" s="9"/>
      <c r="AF318" s="9"/>
      <c r="AG318" s="9"/>
      <c r="AH318" s="9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s="21" customFormat="1" ht="14.4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D319" s="9"/>
      <c r="AE319" s="9"/>
      <c r="AF319" s="9"/>
      <c r="AG319" s="9"/>
      <c r="AH319" s="9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s="21" customFormat="1" ht="14.4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D320" s="9"/>
      <c r="AE320" s="9"/>
      <c r="AF320" s="9"/>
      <c r="AG320" s="9"/>
      <c r="AH320" s="9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s="21" customFormat="1" ht="14.4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D321" s="9"/>
      <c r="AE321" s="9"/>
      <c r="AF321" s="9"/>
      <c r="AG321" s="9"/>
      <c r="AH321" s="9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s="21" customFormat="1" ht="14.4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D322" s="9"/>
      <c r="AE322" s="9"/>
      <c r="AF322" s="9"/>
      <c r="AG322" s="9"/>
      <c r="AH322" s="9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s="21" customFormat="1" ht="14.4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D323" s="9"/>
      <c r="AE323" s="9"/>
      <c r="AF323" s="9"/>
      <c r="AG323" s="9"/>
      <c r="AH323" s="9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s="21" customFormat="1" ht="14.4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D324" s="9"/>
      <c r="AE324" s="9"/>
      <c r="AF324" s="9"/>
      <c r="AG324" s="9"/>
      <c r="AH324" s="9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s="21" customFormat="1" ht="14.4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D325" s="9"/>
      <c r="AE325" s="9"/>
      <c r="AF325" s="9"/>
      <c r="AG325" s="9"/>
      <c r="AH325" s="9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s="21" customFormat="1" ht="14.4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D326" s="9"/>
      <c r="AE326" s="9"/>
      <c r="AF326" s="9"/>
      <c r="AG326" s="9"/>
      <c r="AH326" s="9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s="21" customFormat="1" ht="14.4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D327" s="9"/>
      <c r="AE327" s="9"/>
      <c r="AF327" s="9"/>
      <c r="AG327" s="9"/>
      <c r="AH327" s="9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s="21" customFormat="1" ht="14.4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D328" s="9"/>
      <c r="AE328" s="9"/>
      <c r="AF328" s="9"/>
      <c r="AG328" s="9"/>
      <c r="AH328" s="9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s="21" customFormat="1" ht="14.4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D329" s="9"/>
      <c r="AE329" s="9"/>
      <c r="AF329" s="9"/>
      <c r="AG329" s="9"/>
      <c r="AH329" s="9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s="21" customFormat="1" ht="14.4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D330" s="9"/>
      <c r="AE330" s="9"/>
      <c r="AF330" s="9"/>
      <c r="AG330" s="9"/>
      <c r="AH330" s="9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s="21" customFormat="1" ht="14.4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D331" s="9"/>
      <c r="AE331" s="9"/>
      <c r="AF331" s="9"/>
      <c r="AG331" s="9"/>
      <c r="AH331" s="9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s="21" customFormat="1" ht="14.4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D332" s="9"/>
      <c r="AE332" s="9"/>
      <c r="AF332" s="9"/>
      <c r="AG332" s="9"/>
      <c r="AH332" s="9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s="21" customFormat="1" ht="14.4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D333" s="9"/>
      <c r="AE333" s="9"/>
      <c r="AF333" s="9"/>
      <c r="AG333" s="9"/>
      <c r="AH333" s="9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s="21" customFormat="1" ht="14.4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D334" s="9"/>
      <c r="AE334" s="9"/>
      <c r="AF334" s="9"/>
      <c r="AG334" s="9"/>
      <c r="AH334" s="9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s="21" customFormat="1" ht="14.4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D335" s="9"/>
      <c r="AE335" s="9"/>
      <c r="AF335" s="9"/>
      <c r="AG335" s="9"/>
      <c r="AH335" s="9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s="21" customFormat="1" ht="14.4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D336" s="9"/>
      <c r="AE336" s="9"/>
      <c r="AF336" s="9"/>
      <c r="AG336" s="9"/>
      <c r="AH336" s="9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s="21" customFormat="1" ht="14.4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D337" s="9"/>
      <c r="AE337" s="9"/>
      <c r="AF337" s="9"/>
      <c r="AG337" s="9"/>
      <c r="AH337" s="9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s="21" customFormat="1" ht="14.4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D338" s="9"/>
      <c r="AE338" s="9"/>
      <c r="AF338" s="9"/>
      <c r="AG338" s="9"/>
      <c r="AH338" s="9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s="21" customFormat="1" ht="14.4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D339" s="9"/>
      <c r="AE339" s="9"/>
      <c r="AF339" s="9"/>
      <c r="AG339" s="9"/>
      <c r="AH339" s="9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s="21" customFormat="1" ht="14.4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D340" s="9"/>
      <c r="AE340" s="9"/>
      <c r="AF340" s="9"/>
      <c r="AG340" s="9"/>
      <c r="AH340" s="9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s="21" customFormat="1" ht="14.4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D341" s="9"/>
      <c r="AE341" s="9"/>
      <c r="AF341" s="9"/>
      <c r="AG341" s="9"/>
      <c r="AH341" s="9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s="21" customFormat="1" ht="14.4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D342" s="9"/>
      <c r="AE342" s="9"/>
      <c r="AF342" s="9"/>
      <c r="AG342" s="9"/>
      <c r="AH342" s="9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s="21" customFormat="1" ht="14.4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D343" s="9"/>
      <c r="AE343" s="9"/>
      <c r="AF343" s="9"/>
      <c r="AG343" s="9"/>
      <c r="AH343" s="9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s="21" customFormat="1" ht="14.4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D344" s="9"/>
      <c r="AE344" s="9"/>
      <c r="AF344" s="9"/>
      <c r="AG344" s="9"/>
      <c r="AH344" s="9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s="21" customFormat="1" ht="14.4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D345" s="9"/>
      <c r="AE345" s="9"/>
      <c r="AF345" s="9"/>
      <c r="AG345" s="9"/>
      <c r="AH345" s="9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s="21" customFormat="1" ht="14.4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D346" s="9"/>
      <c r="AE346" s="9"/>
      <c r="AF346" s="9"/>
      <c r="AG346" s="9"/>
      <c r="AH346" s="9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s="21" customFormat="1" ht="14.4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D347" s="9"/>
      <c r="AE347" s="9"/>
      <c r="AF347" s="9"/>
      <c r="AG347" s="9"/>
      <c r="AH347" s="9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s="21" customFormat="1" ht="14.4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D348" s="9"/>
      <c r="AE348" s="9"/>
      <c r="AF348" s="9"/>
      <c r="AG348" s="9"/>
      <c r="AH348" s="9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s="21" customFormat="1" ht="14.4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D349" s="9"/>
      <c r="AE349" s="9"/>
      <c r="AF349" s="9"/>
      <c r="AG349" s="9"/>
      <c r="AH349" s="9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s="21" customFormat="1" ht="14.4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D350" s="9"/>
      <c r="AE350" s="9"/>
      <c r="AF350" s="9"/>
      <c r="AG350" s="9"/>
      <c r="AH350" s="9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s="21" customFormat="1" ht="14.4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D351" s="9"/>
      <c r="AE351" s="9"/>
      <c r="AF351" s="9"/>
      <c r="AG351" s="9"/>
      <c r="AH351" s="9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s="21" customFormat="1" ht="14.4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D352" s="9"/>
      <c r="AE352" s="9"/>
      <c r="AF352" s="9"/>
      <c r="AG352" s="9"/>
      <c r="AH352" s="9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s="21" customFormat="1" ht="14.4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D353" s="9"/>
      <c r="AE353" s="9"/>
      <c r="AF353" s="9"/>
      <c r="AG353" s="9"/>
      <c r="AH353" s="9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s="21" customFormat="1" ht="14.4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D354" s="9"/>
      <c r="AE354" s="9"/>
      <c r="AF354" s="9"/>
      <c r="AG354" s="9"/>
      <c r="AH354" s="9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s="21" customFormat="1" ht="14.4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D355" s="9"/>
      <c r="AE355" s="9"/>
      <c r="AF355" s="9"/>
      <c r="AG355" s="9"/>
      <c r="AH355" s="9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s="21" customFormat="1" ht="14.4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D356" s="9"/>
      <c r="AE356" s="9"/>
      <c r="AF356" s="9"/>
      <c r="AG356" s="9"/>
      <c r="AH356" s="9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s="21" customFormat="1" ht="14.4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D357" s="9"/>
      <c r="AE357" s="9"/>
      <c r="AF357" s="9"/>
      <c r="AG357" s="9"/>
      <c r="AH357" s="9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s="21" customFormat="1" ht="14.4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D358" s="9"/>
      <c r="AE358" s="9"/>
      <c r="AF358" s="9"/>
      <c r="AG358" s="9"/>
      <c r="AH358" s="9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s="21" customFormat="1" ht="14.4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D359" s="9"/>
      <c r="AE359" s="9"/>
      <c r="AF359" s="9"/>
      <c r="AG359" s="9"/>
      <c r="AH359" s="9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s="21" customFormat="1" ht="14.4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D360" s="9"/>
      <c r="AE360" s="9"/>
      <c r="AF360" s="9"/>
      <c r="AG360" s="9"/>
      <c r="AH360" s="9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s="21" customFormat="1" ht="14.4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D361" s="9"/>
      <c r="AE361" s="9"/>
      <c r="AF361" s="9"/>
      <c r="AG361" s="9"/>
      <c r="AH361" s="9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s="21" customFormat="1" ht="14.4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D362" s="9"/>
      <c r="AE362" s="9"/>
      <c r="AF362" s="9"/>
      <c r="AG362" s="9"/>
      <c r="AH362" s="9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s="21" customFormat="1" ht="14.4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D363" s="9"/>
      <c r="AE363" s="9"/>
      <c r="AF363" s="9"/>
      <c r="AG363" s="9"/>
      <c r="AH363" s="9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s="21" customFormat="1" ht="14.4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D364" s="9"/>
      <c r="AE364" s="9"/>
      <c r="AF364" s="9"/>
      <c r="AG364" s="9"/>
      <c r="AH364" s="9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s="21" customFormat="1" ht="14.4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D365" s="9"/>
      <c r="AE365" s="9"/>
      <c r="AF365" s="9"/>
      <c r="AG365" s="9"/>
      <c r="AH365" s="9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s="21" customFormat="1" ht="14.4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D366" s="9"/>
      <c r="AE366" s="9"/>
      <c r="AF366" s="9"/>
      <c r="AG366" s="9"/>
      <c r="AH366" s="9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s="21" customFormat="1" ht="14.4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D367" s="9"/>
      <c r="AE367" s="9"/>
      <c r="AF367" s="9"/>
      <c r="AG367" s="9"/>
      <c r="AH367" s="9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s="21" customFormat="1" ht="14.4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D368" s="9"/>
      <c r="AE368" s="9"/>
      <c r="AF368" s="9"/>
      <c r="AG368" s="9"/>
      <c r="AH368" s="9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s="21" customFormat="1" ht="14.4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D369" s="9"/>
      <c r="AE369" s="9"/>
      <c r="AF369" s="9"/>
      <c r="AG369" s="9"/>
      <c r="AH369" s="9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s="21" customFormat="1" ht="14.4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D370" s="9"/>
      <c r="AE370" s="9"/>
      <c r="AF370" s="9"/>
      <c r="AG370" s="9"/>
      <c r="AH370" s="9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s="21" customFormat="1" ht="14.4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D371" s="9"/>
      <c r="AE371" s="9"/>
      <c r="AF371" s="9"/>
      <c r="AG371" s="9"/>
      <c r="AH371" s="9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s="21" customFormat="1" ht="14.4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D372" s="9"/>
      <c r="AE372" s="9"/>
      <c r="AF372" s="9"/>
      <c r="AG372" s="9"/>
      <c r="AH372" s="9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s="21" customFormat="1" ht="14.4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D373" s="9"/>
      <c r="AE373" s="9"/>
      <c r="AF373" s="9"/>
      <c r="AG373" s="9"/>
      <c r="AH373" s="9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s="21" customFormat="1" ht="14.4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D374" s="9"/>
      <c r="AE374" s="9"/>
      <c r="AF374" s="9"/>
      <c r="AG374" s="9"/>
      <c r="AH374" s="9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s="21" customFormat="1" ht="14.4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D375" s="9"/>
      <c r="AE375" s="9"/>
      <c r="AF375" s="9"/>
      <c r="AG375" s="9"/>
      <c r="AH375" s="9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s="21" customFormat="1" ht="14.4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D376" s="9"/>
      <c r="AE376" s="9"/>
      <c r="AF376" s="9"/>
      <c r="AG376" s="9"/>
      <c r="AH376" s="9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s="21" customFormat="1" ht="14.4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D377" s="9"/>
      <c r="AE377" s="9"/>
      <c r="AF377" s="9"/>
      <c r="AG377" s="9"/>
      <c r="AH377" s="9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s="21" customFormat="1" ht="14.4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D378" s="9"/>
      <c r="AE378" s="9"/>
      <c r="AF378" s="9"/>
      <c r="AG378" s="9"/>
      <c r="AH378" s="9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s="21" customFormat="1" ht="14.4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D379" s="9"/>
      <c r="AE379" s="9"/>
      <c r="AF379" s="9"/>
      <c r="AG379" s="9"/>
      <c r="AH379" s="9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s="21" customFormat="1" ht="14.4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D380" s="9"/>
      <c r="AE380" s="9"/>
      <c r="AF380" s="9"/>
      <c r="AG380" s="9"/>
      <c r="AH380" s="9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s="21" customFormat="1" ht="14.4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D381" s="9"/>
      <c r="AE381" s="9"/>
      <c r="AF381" s="9"/>
      <c r="AG381" s="9"/>
      <c r="AH381" s="9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s="21" customFormat="1" ht="14.4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D382" s="9"/>
      <c r="AE382" s="9"/>
      <c r="AF382" s="9"/>
      <c r="AG382" s="9"/>
      <c r="AH382" s="9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s="21" customFormat="1" ht="14.4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D383" s="9"/>
      <c r="AE383" s="9"/>
      <c r="AF383" s="9"/>
      <c r="AG383" s="9"/>
      <c r="AH383" s="9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s="21" customFormat="1" ht="14.4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D384" s="9"/>
      <c r="AE384" s="9"/>
      <c r="AF384" s="9"/>
      <c r="AG384" s="9"/>
      <c r="AH384" s="9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s="21" customFormat="1" ht="14.4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D385" s="9"/>
      <c r="AE385" s="9"/>
      <c r="AF385" s="9"/>
      <c r="AG385" s="9"/>
      <c r="AH385" s="9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s="21" customFormat="1" ht="14.4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D386" s="9"/>
      <c r="AE386" s="9"/>
      <c r="AF386" s="9"/>
      <c r="AG386" s="9"/>
      <c r="AH386" s="9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s="21" customFormat="1" ht="14.4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D387" s="9"/>
      <c r="AE387" s="9"/>
      <c r="AF387" s="9"/>
      <c r="AG387" s="9"/>
      <c r="AH387" s="9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s="21" customFormat="1" ht="14.4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D388" s="9"/>
      <c r="AE388" s="9"/>
      <c r="AF388" s="9"/>
      <c r="AG388" s="9"/>
      <c r="AH388" s="9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s="21" customFormat="1" ht="14.4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D389" s="9"/>
      <c r="AE389" s="9"/>
      <c r="AF389" s="9"/>
      <c r="AG389" s="9"/>
      <c r="AH389" s="9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s="21" customFormat="1" ht="14.4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D390" s="9"/>
      <c r="AE390" s="9"/>
      <c r="AF390" s="9"/>
      <c r="AG390" s="9"/>
      <c r="AH390" s="9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s="21" customFormat="1" ht="14.4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D391" s="9"/>
      <c r="AE391" s="9"/>
      <c r="AF391" s="9"/>
      <c r="AG391" s="9"/>
      <c r="AH391" s="9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s="21" customFormat="1" ht="14.4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D392" s="9"/>
      <c r="AE392" s="9"/>
      <c r="AF392" s="9"/>
      <c r="AG392" s="9"/>
      <c r="AH392" s="9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s="21" customFormat="1" ht="14.4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D393" s="9"/>
      <c r="AE393" s="9"/>
      <c r="AF393" s="9"/>
      <c r="AG393" s="9"/>
      <c r="AH393" s="9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s="21" customFormat="1" ht="14.4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D394" s="9"/>
      <c r="AE394" s="9"/>
      <c r="AF394" s="9"/>
      <c r="AG394" s="9"/>
      <c r="AH394" s="9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s="21" customFormat="1" ht="14.4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D395" s="9"/>
      <c r="AE395" s="9"/>
      <c r="AF395" s="9"/>
      <c r="AG395" s="9"/>
      <c r="AH395" s="9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s="21" customFormat="1" ht="14.4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D396" s="9"/>
      <c r="AE396" s="9"/>
      <c r="AF396" s="9"/>
      <c r="AG396" s="9"/>
      <c r="AH396" s="9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s="21" customFormat="1" ht="14.4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D397" s="9"/>
      <c r="AE397" s="9"/>
      <c r="AF397" s="9"/>
      <c r="AG397" s="9"/>
      <c r="AH397" s="9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s="21" customFormat="1" ht="14.4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D398" s="9"/>
      <c r="AE398" s="9"/>
      <c r="AF398" s="9"/>
      <c r="AG398" s="9"/>
      <c r="AH398" s="9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s="21" customFormat="1" ht="14.4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D399" s="9"/>
      <c r="AE399" s="9"/>
      <c r="AF399" s="9"/>
      <c r="AG399" s="9"/>
      <c r="AH399" s="9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s="21" customFormat="1" ht="14.4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D400" s="9"/>
      <c r="AE400" s="9"/>
      <c r="AF400" s="9"/>
      <c r="AG400" s="9"/>
      <c r="AH400" s="9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s="21" customFormat="1" ht="14.4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D401" s="9"/>
      <c r="AE401" s="9"/>
      <c r="AF401" s="9"/>
      <c r="AG401" s="9"/>
      <c r="AH401" s="9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s="21" customFormat="1" ht="14.4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D402" s="9"/>
      <c r="AE402" s="9"/>
      <c r="AF402" s="9"/>
      <c r="AG402" s="9"/>
      <c r="AH402" s="9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s="21" customFormat="1" ht="14.4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D403" s="9"/>
      <c r="AE403" s="9"/>
      <c r="AF403" s="9"/>
      <c r="AG403" s="9"/>
      <c r="AH403" s="9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s="21" customFormat="1" ht="14.4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D404" s="9"/>
      <c r="AE404" s="9"/>
      <c r="AF404" s="9"/>
      <c r="AG404" s="9"/>
      <c r="AH404" s="9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s="21" customFormat="1" ht="14.4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D405" s="9"/>
      <c r="AE405" s="9"/>
      <c r="AF405" s="9"/>
      <c r="AG405" s="9"/>
      <c r="AH405" s="9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s="21" customFormat="1" ht="14.4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D406" s="9"/>
      <c r="AE406" s="9"/>
      <c r="AF406" s="9"/>
      <c r="AG406" s="9"/>
      <c r="AH406" s="9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s="21" customFormat="1" ht="14.4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D407" s="9"/>
      <c r="AE407" s="9"/>
      <c r="AF407" s="9"/>
      <c r="AG407" s="9"/>
      <c r="AH407" s="9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s="21" customFormat="1" ht="14.4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D408" s="9"/>
      <c r="AE408" s="9"/>
      <c r="AF408" s="9"/>
      <c r="AG408" s="9"/>
      <c r="AH408" s="9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s="21" customFormat="1" ht="14.4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D409" s="9"/>
      <c r="AE409" s="9"/>
      <c r="AF409" s="9"/>
      <c r="AG409" s="9"/>
      <c r="AH409" s="9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s="21" customFormat="1" ht="14.4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D410" s="9"/>
      <c r="AE410" s="9"/>
      <c r="AF410" s="9"/>
      <c r="AG410" s="9"/>
      <c r="AH410" s="9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s="21" customFormat="1" ht="14.4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D411" s="9"/>
      <c r="AE411" s="9"/>
      <c r="AF411" s="9"/>
      <c r="AG411" s="9"/>
      <c r="AH411" s="9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s="21" customFormat="1" ht="14.4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D412" s="9"/>
      <c r="AE412" s="9"/>
      <c r="AF412" s="9"/>
      <c r="AG412" s="9"/>
      <c r="AH412" s="9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s="21" customFormat="1" ht="14.4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D413" s="9"/>
      <c r="AE413" s="9"/>
      <c r="AF413" s="9"/>
      <c r="AG413" s="9"/>
      <c r="AH413" s="9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s="21" customFormat="1" ht="14.4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D414" s="9"/>
      <c r="AE414" s="9"/>
      <c r="AF414" s="9"/>
      <c r="AG414" s="9"/>
      <c r="AH414" s="9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s="21" customFormat="1" ht="14.4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D415" s="9"/>
      <c r="AE415" s="9"/>
      <c r="AF415" s="9"/>
      <c r="AG415" s="9"/>
      <c r="AH415" s="9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s="21" customFormat="1" ht="14.4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D416" s="9"/>
      <c r="AE416" s="9"/>
      <c r="AF416" s="9"/>
      <c r="AG416" s="9"/>
      <c r="AH416" s="9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s="21" customFormat="1" ht="14.4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D417" s="9"/>
      <c r="AE417" s="9"/>
      <c r="AF417" s="9"/>
      <c r="AG417" s="9"/>
      <c r="AH417" s="9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s="21" customFormat="1" ht="14.4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D418" s="9"/>
      <c r="AE418" s="9"/>
      <c r="AF418" s="9"/>
      <c r="AG418" s="9"/>
      <c r="AH418" s="9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s="21" customFormat="1" ht="14.4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D419" s="9"/>
      <c r="AE419" s="9"/>
      <c r="AF419" s="9"/>
      <c r="AG419" s="9"/>
      <c r="AH419" s="9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s="21" customFormat="1" ht="14.4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D420" s="9"/>
      <c r="AE420" s="9"/>
      <c r="AF420" s="9"/>
      <c r="AG420" s="9"/>
      <c r="AH420" s="9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s="21" customFormat="1" ht="14.4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D421" s="9"/>
      <c r="AE421" s="9"/>
      <c r="AF421" s="9"/>
      <c r="AG421" s="9"/>
      <c r="AH421" s="9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s="21" customFormat="1" ht="14.4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D422" s="9"/>
      <c r="AE422" s="9"/>
      <c r="AF422" s="9"/>
      <c r="AG422" s="9"/>
      <c r="AH422" s="9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s="21" customFormat="1" ht="14.4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D423" s="9"/>
      <c r="AE423" s="9"/>
      <c r="AF423" s="9"/>
      <c r="AG423" s="9"/>
      <c r="AH423" s="9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s="21" customFormat="1" ht="14.4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D424" s="9"/>
      <c r="AE424" s="9"/>
      <c r="AF424" s="9"/>
      <c r="AG424" s="9"/>
      <c r="AH424" s="9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s="21" customFormat="1" ht="14.4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D425" s="9"/>
      <c r="AE425" s="9"/>
      <c r="AF425" s="9"/>
      <c r="AG425" s="9"/>
      <c r="AH425" s="9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s="21" customFormat="1" ht="14.4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D426" s="9"/>
      <c r="AE426" s="9"/>
      <c r="AF426" s="9"/>
      <c r="AG426" s="9"/>
      <c r="AH426" s="9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s="21" customFormat="1" ht="14.4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D427" s="9"/>
      <c r="AE427" s="9"/>
      <c r="AF427" s="9"/>
      <c r="AG427" s="9"/>
      <c r="AH427" s="9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s="21" customFormat="1" ht="14.4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D428" s="9"/>
      <c r="AE428" s="9"/>
      <c r="AF428" s="9"/>
      <c r="AG428" s="9"/>
      <c r="AH428" s="9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s="21" customFormat="1" ht="14.4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D429" s="9"/>
      <c r="AE429" s="9"/>
      <c r="AF429" s="9"/>
      <c r="AG429" s="9"/>
      <c r="AH429" s="9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s="21" customFormat="1" ht="14.4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D430" s="9"/>
      <c r="AE430" s="9"/>
      <c r="AF430" s="9"/>
      <c r="AG430" s="9"/>
      <c r="AH430" s="9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s="21" customFormat="1" ht="14.4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D431" s="9"/>
      <c r="AE431" s="9"/>
      <c r="AF431" s="9"/>
      <c r="AG431" s="9"/>
      <c r="AH431" s="9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s="21" customFormat="1" ht="14.4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D432" s="9"/>
      <c r="AE432" s="9"/>
      <c r="AF432" s="9"/>
      <c r="AG432" s="9"/>
      <c r="AH432" s="9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s="21" customFormat="1" ht="14.4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D433" s="9"/>
      <c r="AE433" s="9"/>
      <c r="AF433" s="9"/>
      <c r="AG433" s="9"/>
      <c r="AH433" s="9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s="21" customFormat="1" ht="14.4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D434" s="9"/>
      <c r="AE434" s="9"/>
      <c r="AF434" s="9"/>
      <c r="AG434" s="9"/>
      <c r="AH434" s="9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s="21" customFormat="1" ht="14.4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D435" s="9"/>
      <c r="AE435" s="9"/>
      <c r="AF435" s="9"/>
      <c r="AG435" s="9"/>
      <c r="AH435" s="9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s="21" customFormat="1" ht="14.4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D436" s="9"/>
      <c r="AE436" s="9"/>
      <c r="AF436" s="9"/>
      <c r="AG436" s="9"/>
      <c r="AH436" s="9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s="21" customFormat="1" ht="14.4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D437" s="9"/>
      <c r="AE437" s="9"/>
      <c r="AF437" s="9"/>
      <c r="AG437" s="9"/>
      <c r="AH437" s="9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s="21" customFormat="1" ht="14.4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D438" s="9"/>
      <c r="AE438" s="9"/>
      <c r="AF438" s="9"/>
      <c r="AG438" s="9"/>
      <c r="AH438" s="9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s="21" customFormat="1" ht="14.4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D439" s="9"/>
      <c r="AE439" s="9"/>
      <c r="AF439" s="9"/>
      <c r="AG439" s="9"/>
      <c r="AH439" s="9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s="21" customFormat="1" ht="14.4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D440" s="9"/>
      <c r="AE440" s="9"/>
      <c r="AF440" s="9"/>
      <c r="AG440" s="9"/>
      <c r="AH440" s="9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s="21" customFormat="1" ht="14.4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D441" s="9"/>
      <c r="AE441" s="9"/>
      <c r="AF441" s="9"/>
      <c r="AG441" s="9"/>
      <c r="AH441" s="9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s="21" customFormat="1" ht="14.4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D442" s="9"/>
      <c r="AE442" s="9"/>
      <c r="AF442" s="9"/>
      <c r="AG442" s="9"/>
      <c r="AH442" s="9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s="21" customFormat="1" ht="14.4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D443" s="9"/>
      <c r="AE443" s="9"/>
      <c r="AF443" s="9"/>
      <c r="AG443" s="9"/>
      <c r="AH443" s="9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s="21" customFormat="1" ht="14.4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D444" s="9"/>
      <c r="AE444" s="9"/>
      <c r="AF444" s="9"/>
      <c r="AG444" s="9"/>
      <c r="AH444" s="9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s="21" customFormat="1" ht="14.4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D445" s="9"/>
      <c r="AE445" s="9"/>
      <c r="AF445" s="9"/>
      <c r="AG445" s="9"/>
      <c r="AH445" s="9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s="21" customFormat="1" ht="14.4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D446" s="9"/>
      <c r="AE446" s="9"/>
      <c r="AF446" s="9"/>
      <c r="AG446" s="9"/>
      <c r="AH446" s="9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s="21" customFormat="1" ht="14.4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D447" s="9"/>
      <c r="AE447" s="9"/>
      <c r="AF447" s="9"/>
      <c r="AG447" s="9"/>
      <c r="AH447" s="9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s="21" customFormat="1" ht="14.4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D448" s="9"/>
      <c r="AE448" s="9"/>
      <c r="AF448" s="9"/>
      <c r="AG448" s="9"/>
      <c r="AH448" s="9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s="21" customFormat="1" ht="14.4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D449" s="9"/>
      <c r="AE449" s="9"/>
      <c r="AF449" s="9"/>
      <c r="AG449" s="9"/>
      <c r="AH449" s="9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s="21" customFormat="1" ht="14.4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D450" s="9"/>
      <c r="AE450" s="9"/>
      <c r="AF450" s="9"/>
      <c r="AG450" s="9"/>
      <c r="AH450" s="9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s="21" customFormat="1" ht="14.4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D451" s="9"/>
      <c r="AE451" s="9"/>
      <c r="AF451" s="9"/>
      <c r="AG451" s="9"/>
      <c r="AH451" s="9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s="21" customFormat="1" ht="14.4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D452" s="9"/>
      <c r="AE452" s="9"/>
      <c r="AF452" s="9"/>
      <c r="AG452" s="9"/>
      <c r="AH452" s="9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s="21" customFormat="1" ht="14.4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D453" s="9"/>
      <c r="AE453" s="9"/>
      <c r="AF453" s="9"/>
      <c r="AG453" s="9"/>
      <c r="AH453" s="9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s="21" customFormat="1" ht="14.4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D454" s="9"/>
      <c r="AE454" s="9"/>
      <c r="AF454" s="9"/>
      <c r="AG454" s="9"/>
      <c r="AH454" s="9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s="21" customFormat="1" ht="14.4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D455" s="9"/>
      <c r="AE455" s="9"/>
      <c r="AF455" s="9"/>
      <c r="AG455" s="9"/>
      <c r="AH455" s="9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s="21" customFormat="1" ht="14.4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D456" s="9"/>
      <c r="AE456" s="9"/>
      <c r="AF456" s="9"/>
      <c r="AG456" s="9"/>
      <c r="AH456" s="9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s="21" customFormat="1" ht="14.4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D457" s="9"/>
      <c r="AE457" s="9"/>
      <c r="AF457" s="9"/>
      <c r="AG457" s="9"/>
      <c r="AH457" s="9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s="21" customFormat="1" ht="14.4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D458" s="9"/>
      <c r="AE458" s="9"/>
      <c r="AF458" s="9"/>
      <c r="AG458" s="9"/>
      <c r="AH458" s="9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s="21" customFormat="1" ht="14.4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D459" s="9"/>
      <c r="AE459" s="9"/>
      <c r="AF459" s="9"/>
      <c r="AG459" s="9"/>
      <c r="AH459" s="9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s="21" customFormat="1" ht="14.4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D460" s="9"/>
      <c r="AE460" s="9"/>
      <c r="AF460" s="9"/>
      <c r="AG460" s="9"/>
      <c r="AH460" s="9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s="21" customFormat="1" ht="14.4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D461" s="9"/>
      <c r="AE461" s="9"/>
      <c r="AF461" s="9"/>
      <c r="AG461" s="9"/>
      <c r="AH461" s="9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s="21" customFormat="1" ht="14.4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D462" s="9"/>
      <c r="AE462" s="9"/>
      <c r="AF462" s="9"/>
      <c r="AG462" s="9"/>
      <c r="AH462" s="9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s="21" customFormat="1" ht="14.4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D463" s="9"/>
      <c r="AE463" s="9"/>
      <c r="AF463" s="9"/>
      <c r="AG463" s="9"/>
      <c r="AH463" s="9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s="21" customFormat="1" ht="14.4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D464" s="9"/>
      <c r="AE464" s="9"/>
      <c r="AF464" s="9"/>
      <c r="AG464" s="9"/>
      <c r="AH464" s="9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s="21" customFormat="1" ht="14.4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D465" s="9"/>
      <c r="AE465" s="9"/>
      <c r="AF465" s="9"/>
      <c r="AG465" s="9"/>
      <c r="AH465" s="9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s="21" customFormat="1" ht="14.4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D466" s="9"/>
      <c r="AE466" s="9"/>
      <c r="AF466" s="9"/>
      <c r="AG466" s="9"/>
      <c r="AH466" s="9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s="21" customFormat="1" ht="14.4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D467" s="9"/>
      <c r="AE467" s="9"/>
      <c r="AF467" s="9"/>
      <c r="AG467" s="9"/>
      <c r="AH467" s="9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s="21" customFormat="1" ht="14.4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D468" s="9"/>
      <c r="AE468" s="9"/>
      <c r="AF468" s="9"/>
      <c r="AG468" s="9"/>
      <c r="AH468" s="9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s="21" customFormat="1" ht="14.4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D469" s="9"/>
      <c r="AE469" s="9"/>
      <c r="AF469" s="9"/>
      <c r="AG469" s="9"/>
      <c r="AH469" s="9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s="21" customFormat="1" ht="14.4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D470" s="9"/>
      <c r="AE470" s="9"/>
      <c r="AF470" s="9"/>
      <c r="AG470" s="9"/>
      <c r="AH470" s="9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s="21" customFormat="1" ht="14.4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D471" s="9"/>
      <c r="AE471" s="9"/>
      <c r="AF471" s="9"/>
      <c r="AG471" s="9"/>
      <c r="AH471" s="9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s="21" customFormat="1" ht="14.4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D472" s="9"/>
      <c r="AE472" s="9"/>
      <c r="AF472" s="9"/>
      <c r="AG472" s="9"/>
      <c r="AH472" s="9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s="21" customFormat="1" ht="14.4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D473" s="9"/>
      <c r="AE473" s="9"/>
      <c r="AF473" s="9"/>
      <c r="AG473" s="9"/>
      <c r="AH473" s="9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s="21" customFormat="1" ht="14.4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D474" s="9"/>
      <c r="AE474" s="9"/>
      <c r="AF474" s="9"/>
      <c r="AG474" s="9"/>
      <c r="AH474" s="9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s="21" customFormat="1" ht="14.4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D475" s="9"/>
      <c r="AE475" s="9"/>
      <c r="AF475" s="9"/>
      <c r="AG475" s="9"/>
      <c r="AH475" s="9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s="21" customFormat="1" ht="14.4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D476" s="9"/>
      <c r="AE476" s="9"/>
      <c r="AF476" s="9"/>
      <c r="AG476" s="9"/>
      <c r="AH476" s="9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s="21" customFormat="1" ht="14.4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D477" s="9"/>
      <c r="AE477" s="9"/>
      <c r="AF477" s="9"/>
      <c r="AG477" s="9"/>
      <c r="AH477" s="9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s="21" customFormat="1" ht="14.4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D478" s="9"/>
      <c r="AE478" s="9"/>
      <c r="AF478" s="9"/>
      <c r="AG478" s="9"/>
      <c r="AH478" s="9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s="21" customFormat="1" ht="14.4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D479" s="9"/>
      <c r="AE479" s="9"/>
      <c r="AF479" s="9"/>
      <c r="AG479" s="9"/>
      <c r="AH479" s="9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s="21" customFormat="1" ht="14.4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D480" s="9"/>
      <c r="AE480" s="9"/>
      <c r="AF480" s="9"/>
      <c r="AG480" s="9"/>
      <c r="AH480" s="9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s="21" customFormat="1" ht="14.4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D481" s="9"/>
      <c r="AE481" s="9"/>
      <c r="AF481" s="9"/>
      <c r="AG481" s="9"/>
      <c r="AH481" s="9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s="21" customFormat="1" ht="14.4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D482" s="9"/>
      <c r="AE482" s="9"/>
      <c r="AF482" s="9"/>
      <c r="AG482" s="9"/>
      <c r="AH482" s="9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s="21" customFormat="1" ht="14.4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D483" s="9"/>
      <c r="AE483" s="9"/>
      <c r="AF483" s="9"/>
      <c r="AG483" s="9"/>
      <c r="AH483" s="9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s="21" customFormat="1" ht="14.4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D484" s="9"/>
      <c r="AE484" s="9"/>
      <c r="AF484" s="9"/>
      <c r="AG484" s="9"/>
      <c r="AH484" s="9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s="21" customFormat="1" ht="14.4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D485" s="9"/>
      <c r="AE485" s="9"/>
      <c r="AF485" s="9"/>
      <c r="AG485" s="9"/>
      <c r="AH485" s="9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s="21" customFormat="1" ht="14.4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D486" s="9"/>
      <c r="AE486" s="9"/>
      <c r="AF486" s="9"/>
      <c r="AG486" s="9"/>
      <c r="AH486" s="9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s="21" customFormat="1" ht="14.4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D487" s="9"/>
      <c r="AE487" s="9"/>
      <c r="AF487" s="9"/>
      <c r="AG487" s="9"/>
      <c r="AH487" s="9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s="21" customFormat="1" ht="14.4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D488" s="9"/>
      <c r="AE488" s="9"/>
      <c r="AF488" s="9"/>
      <c r="AG488" s="9"/>
      <c r="AH488" s="9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s="21" customFormat="1" ht="14.4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D489" s="9"/>
      <c r="AE489" s="9"/>
      <c r="AF489" s="9"/>
      <c r="AG489" s="9"/>
      <c r="AH489" s="9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s="21" customFormat="1" ht="14.4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D490" s="9"/>
      <c r="AE490" s="9"/>
      <c r="AF490" s="9"/>
      <c r="AG490" s="9"/>
      <c r="AH490" s="9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s="21" customFormat="1" ht="14.4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D491" s="9"/>
      <c r="AE491" s="9"/>
      <c r="AF491" s="9"/>
      <c r="AG491" s="9"/>
      <c r="AH491" s="9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s="21" customFormat="1" ht="14.4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D492" s="9"/>
      <c r="AE492" s="9"/>
      <c r="AF492" s="9"/>
      <c r="AG492" s="9"/>
      <c r="AH492" s="9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s="21" customFormat="1" ht="14.4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D493" s="9"/>
      <c r="AE493" s="9"/>
      <c r="AF493" s="9"/>
      <c r="AG493" s="9"/>
      <c r="AH493" s="9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s="21" customFormat="1" ht="14.4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D494" s="9"/>
      <c r="AE494" s="9"/>
      <c r="AF494" s="9"/>
      <c r="AG494" s="9"/>
      <c r="AH494" s="9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s="21" customFormat="1" ht="14.4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D495" s="9"/>
      <c r="AE495" s="9"/>
      <c r="AF495" s="9"/>
      <c r="AG495" s="9"/>
      <c r="AH495" s="9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s="21" customFormat="1" ht="14.4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D496" s="9"/>
      <c r="AE496" s="9"/>
      <c r="AF496" s="9"/>
      <c r="AG496" s="9"/>
      <c r="AH496" s="9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s="21" customFormat="1" ht="14.4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D497" s="9"/>
      <c r="AE497" s="9"/>
      <c r="AF497" s="9"/>
      <c r="AG497" s="9"/>
      <c r="AH497" s="9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s="21" customFormat="1" ht="14.4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D498" s="9"/>
      <c r="AE498" s="9"/>
      <c r="AF498" s="9"/>
      <c r="AG498" s="9"/>
      <c r="AH498" s="9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s="21" customFormat="1" ht="14.4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D499" s="9"/>
      <c r="AE499" s="9"/>
      <c r="AF499" s="9"/>
      <c r="AG499" s="9"/>
      <c r="AH499" s="9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s="21" customFormat="1" ht="14.4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D500" s="9"/>
      <c r="AE500" s="9"/>
      <c r="AF500" s="9"/>
      <c r="AG500" s="9"/>
      <c r="AH500" s="9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s="21" customFormat="1" ht="14.4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D501" s="9"/>
      <c r="AE501" s="9"/>
      <c r="AF501" s="9"/>
      <c r="AG501" s="9"/>
      <c r="AH501" s="9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s="21" customFormat="1" ht="14.4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D502" s="9"/>
      <c r="AE502" s="9"/>
      <c r="AF502" s="9"/>
      <c r="AG502" s="9"/>
      <c r="AH502" s="9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s="21" customFormat="1" ht="14.4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D503" s="9"/>
      <c r="AE503" s="9"/>
      <c r="AF503" s="9"/>
      <c r="AG503" s="9"/>
      <c r="AH503" s="9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s="21" customFormat="1" ht="14.4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D504" s="9"/>
      <c r="AE504" s="9"/>
      <c r="AF504" s="9"/>
      <c r="AG504" s="9"/>
      <c r="AH504" s="9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s="21" customFormat="1" ht="14.4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D505" s="9"/>
      <c r="AE505" s="9"/>
      <c r="AF505" s="9"/>
      <c r="AG505" s="9"/>
      <c r="AH505" s="9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s="21" customFormat="1" ht="14.4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D506" s="9"/>
      <c r="AE506" s="9"/>
      <c r="AF506" s="9"/>
      <c r="AG506" s="9"/>
      <c r="AH506" s="9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s="21" customFormat="1" ht="14.4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D507" s="9"/>
      <c r="AE507" s="9"/>
      <c r="AF507" s="9"/>
      <c r="AG507" s="9"/>
      <c r="AH507" s="9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s="21" customFormat="1" ht="14.4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D508" s="9"/>
      <c r="AE508" s="9"/>
      <c r="AF508" s="9"/>
      <c r="AG508" s="9"/>
      <c r="AH508" s="9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s="21" customFormat="1" ht="14.4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D509" s="9"/>
      <c r="AE509" s="9"/>
      <c r="AF509" s="9"/>
      <c r="AG509" s="9"/>
      <c r="AH509" s="9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s="21" customFormat="1" ht="14.4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D510" s="9"/>
      <c r="AE510" s="9"/>
      <c r="AF510" s="9"/>
      <c r="AG510" s="9"/>
      <c r="AH510" s="9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s="21" customFormat="1" ht="14.4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D511" s="9"/>
      <c r="AE511" s="9"/>
      <c r="AF511" s="9"/>
      <c r="AG511" s="9"/>
      <c r="AH511" s="9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s="21" customFormat="1" ht="14.4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D512" s="9"/>
      <c r="AE512" s="9"/>
      <c r="AF512" s="9"/>
      <c r="AG512" s="9"/>
      <c r="AH512" s="9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s="21" customFormat="1" ht="14.4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D513" s="9"/>
      <c r="AE513" s="9"/>
      <c r="AF513" s="9"/>
      <c r="AG513" s="9"/>
      <c r="AH513" s="9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s="21" customFormat="1" ht="14.4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D514" s="9"/>
      <c r="AE514" s="9"/>
      <c r="AF514" s="9"/>
      <c r="AG514" s="9"/>
      <c r="AH514" s="9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s="21" customFormat="1" ht="14.4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D515" s="9"/>
      <c r="AE515" s="9"/>
      <c r="AF515" s="9"/>
      <c r="AG515" s="9"/>
      <c r="AH515" s="9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s="21" customFormat="1" ht="14.4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D516" s="9"/>
      <c r="AE516" s="9"/>
      <c r="AF516" s="9"/>
      <c r="AG516" s="9"/>
      <c r="AH516" s="9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s="21" customFormat="1" ht="14.4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D517" s="9"/>
      <c r="AE517" s="9"/>
      <c r="AF517" s="9"/>
      <c r="AG517" s="9"/>
      <c r="AH517" s="9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s="21" customFormat="1" ht="14.4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D518" s="9"/>
      <c r="AE518" s="9"/>
      <c r="AF518" s="9"/>
      <c r="AG518" s="9"/>
      <c r="AH518" s="9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s="21" customFormat="1" ht="14.4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D519" s="9"/>
      <c r="AE519" s="9"/>
      <c r="AF519" s="9"/>
      <c r="AG519" s="9"/>
      <c r="AH519" s="9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s="21" customFormat="1" ht="14.4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D520" s="9"/>
      <c r="AE520" s="9"/>
      <c r="AF520" s="9"/>
      <c r="AG520" s="9"/>
      <c r="AH520" s="9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s="21" customFormat="1" ht="14.4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D521" s="9"/>
      <c r="AE521" s="9"/>
      <c r="AF521" s="9"/>
      <c r="AG521" s="9"/>
      <c r="AH521" s="9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s="21" customFormat="1" ht="14.4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D522" s="9"/>
      <c r="AE522" s="9"/>
      <c r="AF522" s="9"/>
      <c r="AG522" s="9"/>
      <c r="AH522" s="9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s="21" customFormat="1" ht="14.4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D523" s="9"/>
      <c r="AE523" s="9"/>
      <c r="AF523" s="9"/>
      <c r="AG523" s="9"/>
      <c r="AH523" s="9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s="21" customFormat="1" ht="14.4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D524" s="9"/>
      <c r="AE524" s="9"/>
      <c r="AF524" s="9"/>
      <c r="AG524" s="9"/>
      <c r="AH524" s="9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s="21" customFormat="1" ht="14.4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D525" s="9"/>
      <c r="AE525" s="9"/>
      <c r="AF525" s="9"/>
      <c r="AG525" s="9"/>
      <c r="AH525" s="9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s="21" customFormat="1" ht="14.4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D526" s="9"/>
      <c r="AE526" s="9"/>
      <c r="AF526" s="9"/>
      <c r="AG526" s="9"/>
      <c r="AH526" s="9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s="21" customFormat="1" ht="14.4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D527" s="9"/>
      <c r="AE527" s="9"/>
      <c r="AF527" s="9"/>
      <c r="AG527" s="9"/>
      <c r="AH527" s="9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s="21" customFormat="1" ht="14.4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D528" s="9"/>
      <c r="AE528" s="9"/>
      <c r="AF528" s="9"/>
      <c r="AG528" s="9"/>
      <c r="AH528" s="9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s="21" customFormat="1" ht="14.4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D529" s="9"/>
      <c r="AE529" s="9"/>
      <c r="AF529" s="9"/>
      <c r="AG529" s="9"/>
      <c r="AH529" s="9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s="21" customFormat="1" ht="14.4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D530" s="9"/>
      <c r="AE530" s="9"/>
      <c r="AF530" s="9"/>
      <c r="AG530" s="9"/>
      <c r="AH530" s="9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s="21" customFormat="1" ht="14.4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D531" s="9"/>
      <c r="AE531" s="9"/>
      <c r="AF531" s="9"/>
      <c r="AG531" s="9"/>
      <c r="AH531" s="9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s="21" customFormat="1" ht="14.4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D532" s="9"/>
      <c r="AE532" s="9"/>
      <c r="AF532" s="9"/>
      <c r="AG532" s="9"/>
      <c r="AH532" s="9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s="21" customFormat="1" ht="14.4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D533" s="9"/>
      <c r="AE533" s="9"/>
      <c r="AF533" s="9"/>
      <c r="AG533" s="9"/>
      <c r="AH533" s="9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s="21" customFormat="1" ht="14.4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D534" s="9"/>
      <c r="AE534" s="9"/>
      <c r="AF534" s="9"/>
      <c r="AG534" s="9"/>
      <c r="AH534" s="9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s="21" customFormat="1" ht="14.4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D535" s="9"/>
      <c r="AE535" s="9"/>
      <c r="AF535" s="9"/>
      <c r="AG535" s="9"/>
      <c r="AH535" s="9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s="21" customFormat="1" ht="14.4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D536" s="9"/>
      <c r="AE536" s="9"/>
      <c r="AF536" s="9"/>
      <c r="AG536" s="9"/>
      <c r="AH536" s="9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s="21" customFormat="1" ht="14.4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D537" s="9"/>
      <c r="AE537" s="9"/>
      <c r="AF537" s="9"/>
      <c r="AG537" s="9"/>
      <c r="AH537" s="9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s="21" customFormat="1" ht="14.4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D538" s="9"/>
      <c r="AE538" s="9"/>
      <c r="AF538" s="9"/>
      <c r="AG538" s="9"/>
      <c r="AH538" s="9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s="21" customFormat="1" ht="14.4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D539" s="9"/>
      <c r="AE539" s="9"/>
      <c r="AF539" s="9"/>
      <c r="AG539" s="9"/>
      <c r="AH539" s="9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s="21" customFormat="1" ht="14.4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D540" s="9"/>
      <c r="AE540" s="9"/>
      <c r="AF540" s="9"/>
      <c r="AG540" s="9"/>
      <c r="AH540" s="9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s="21" customFormat="1" ht="14.4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D541" s="9"/>
      <c r="AE541" s="9"/>
      <c r="AF541" s="9"/>
      <c r="AG541" s="9"/>
      <c r="AH541" s="9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s="21" customFormat="1" ht="14.4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D542" s="9"/>
      <c r="AE542" s="9"/>
      <c r="AF542" s="9"/>
      <c r="AG542" s="9"/>
      <c r="AH542" s="9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s="21" customFormat="1" ht="14.4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D543" s="9"/>
      <c r="AE543" s="9"/>
      <c r="AF543" s="9"/>
      <c r="AG543" s="9"/>
      <c r="AH543" s="9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s="21" customFormat="1" ht="14.4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D544" s="9"/>
      <c r="AE544" s="9"/>
      <c r="AF544" s="9"/>
      <c r="AG544" s="9"/>
      <c r="AH544" s="9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s="21" customFormat="1" ht="14.4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D545" s="9"/>
      <c r="AE545" s="9"/>
      <c r="AF545" s="9"/>
      <c r="AG545" s="9"/>
      <c r="AH545" s="9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s="21" customFormat="1" ht="14.4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D546" s="9"/>
      <c r="AE546" s="9"/>
      <c r="AF546" s="9"/>
      <c r="AG546" s="9"/>
      <c r="AH546" s="9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s="21" customFormat="1" ht="14.4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D547" s="9"/>
      <c r="AE547" s="9"/>
      <c r="AF547" s="9"/>
      <c r="AG547" s="9"/>
      <c r="AH547" s="9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s="21" customFormat="1" ht="14.4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D548" s="9"/>
      <c r="AE548" s="9"/>
      <c r="AF548" s="9"/>
      <c r="AG548" s="9"/>
      <c r="AH548" s="9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s="21" customFormat="1" ht="14.4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D549" s="9"/>
      <c r="AE549" s="9"/>
      <c r="AF549" s="9"/>
      <c r="AG549" s="9"/>
      <c r="AH549" s="9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s="21" customFormat="1" ht="14.4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D550" s="9"/>
      <c r="AE550" s="9"/>
      <c r="AF550" s="9"/>
      <c r="AG550" s="9"/>
      <c r="AH550" s="9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s="21" customFormat="1" ht="14.4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D551" s="9"/>
      <c r="AE551" s="9"/>
      <c r="AF551" s="9"/>
      <c r="AG551" s="9"/>
      <c r="AH551" s="9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s="21" customFormat="1" ht="14.4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D552" s="9"/>
      <c r="AE552" s="9"/>
      <c r="AF552" s="9"/>
      <c r="AG552" s="9"/>
      <c r="AH552" s="9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s="21" customFormat="1" ht="14.4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D553" s="9"/>
      <c r="AE553" s="9"/>
      <c r="AF553" s="9"/>
      <c r="AG553" s="9"/>
      <c r="AH553" s="9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s="21" customFormat="1" ht="14.4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D554" s="9"/>
      <c r="AE554" s="9"/>
      <c r="AF554" s="9"/>
      <c r="AG554" s="9"/>
      <c r="AH554" s="9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s="21" customFormat="1" ht="14.4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D555" s="9"/>
      <c r="AE555" s="9"/>
      <c r="AF555" s="9"/>
      <c r="AG555" s="9"/>
      <c r="AH555" s="9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s="21" customFormat="1" ht="14.4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D556" s="9"/>
      <c r="AE556" s="9"/>
      <c r="AF556" s="9"/>
      <c r="AG556" s="9"/>
      <c r="AH556" s="9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s="21" customFormat="1" ht="14.4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D557" s="9"/>
      <c r="AE557" s="9"/>
      <c r="AF557" s="9"/>
      <c r="AG557" s="9"/>
      <c r="AH557" s="9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s="21" customFormat="1" ht="14.4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D558" s="9"/>
      <c r="AE558" s="9"/>
      <c r="AF558" s="9"/>
      <c r="AG558" s="9"/>
      <c r="AH558" s="9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s="21" customFormat="1" ht="14.4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D559" s="9"/>
      <c r="AE559" s="9"/>
      <c r="AF559" s="9"/>
      <c r="AG559" s="9"/>
      <c r="AH559" s="9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s="21" customFormat="1" ht="14.4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D560" s="9"/>
      <c r="AE560" s="9"/>
      <c r="AF560" s="9"/>
      <c r="AG560" s="9"/>
      <c r="AH560" s="9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s="21" customFormat="1" ht="14.4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D561" s="9"/>
      <c r="AE561" s="9"/>
      <c r="AF561" s="9"/>
      <c r="AG561" s="9"/>
      <c r="AH561" s="9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s="21" customFormat="1" ht="14.4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D562" s="9"/>
      <c r="AE562" s="9"/>
      <c r="AF562" s="9"/>
      <c r="AG562" s="9"/>
      <c r="AH562" s="9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s="21" customFormat="1" ht="14.4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D563" s="9"/>
      <c r="AE563" s="9"/>
      <c r="AF563" s="9"/>
      <c r="AG563" s="9"/>
      <c r="AH563" s="9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s="21" customFormat="1" ht="14.4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D564" s="9"/>
      <c r="AE564" s="9"/>
      <c r="AF564" s="9"/>
      <c r="AG564" s="9"/>
      <c r="AH564" s="9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s="21" customFormat="1" ht="14.4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D565" s="9"/>
      <c r="AE565" s="9"/>
      <c r="AF565" s="9"/>
      <c r="AG565" s="9"/>
      <c r="AH565" s="9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s="21" customFormat="1" ht="14.4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D566" s="9"/>
      <c r="AE566" s="9"/>
      <c r="AF566" s="9"/>
      <c r="AG566" s="9"/>
      <c r="AH566" s="9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s="21" customFormat="1" ht="14.4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D567" s="9"/>
      <c r="AE567" s="9"/>
      <c r="AF567" s="9"/>
      <c r="AG567" s="9"/>
      <c r="AH567" s="9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s="21" customFormat="1" ht="14.4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D568" s="9"/>
      <c r="AE568" s="9"/>
      <c r="AF568" s="9"/>
      <c r="AG568" s="9"/>
      <c r="AH568" s="9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s="21" customFormat="1" ht="14.4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D569" s="9"/>
      <c r="AE569" s="9"/>
      <c r="AF569" s="9"/>
      <c r="AG569" s="9"/>
      <c r="AH569" s="9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s="21" customFormat="1" ht="14.4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D570" s="9"/>
      <c r="AE570" s="9"/>
      <c r="AF570" s="9"/>
      <c r="AG570" s="9"/>
      <c r="AH570" s="9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s="21" customFormat="1" ht="14.4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D571" s="9"/>
      <c r="AE571" s="9"/>
      <c r="AF571" s="9"/>
      <c r="AG571" s="9"/>
      <c r="AH571" s="9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s="21" customFormat="1" ht="14.4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D572" s="9"/>
      <c r="AE572" s="9"/>
      <c r="AF572" s="9"/>
      <c r="AG572" s="9"/>
      <c r="AH572" s="9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s="21" customFormat="1" ht="14.4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D573" s="9"/>
      <c r="AE573" s="9"/>
      <c r="AF573" s="9"/>
      <c r="AG573" s="9"/>
      <c r="AH573" s="9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s="21" customFormat="1" ht="14.4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D574" s="9"/>
      <c r="AE574" s="9"/>
      <c r="AF574" s="9"/>
      <c r="AG574" s="9"/>
      <c r="AH574" s="9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s="21" customFormat="1" ht="14.4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D575" s="9"/>
      <c r="AE575" s="9"/>
      <c r="AF575" s="9"/>
      <c r="AG575" s="9"/>
      <c r="AH575" s="9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s="21" customFormat="1" ht="14.4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D576" s="9"/>
      <c r="AE576" s="9"/>
      <c r="AF576" s="9"/>
      <c r="AG576" s="9"/>
      <c r="AH576" s="9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s="21" customFormat="1" ht="14.4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D577" s="9"/>
      <c r="AE577" s="9"/>
      <c r="AF577" s="9"/>
      <c r="AG577" s="9"/>
      <c r="AH577" s="9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s="21" customFormat="1" ht="14.4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D578" s="9"/>
      <c r="AE578" s="9"/>
      <c r="AF578" s="9"/>
      <c r="AG578" s="9"/>
      <c r="AH578" s="9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s="21" customFormat="1" ht="14.4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D579" s="9"/>
      <c r="AE579" s="9"/>
      <c r="AF579" s="9"/>
      <c r="AG579" s="9"/>
      <c r="AH579" s="9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s="21" customFormat="1" ht="14.4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D580" s="9"/>
      <c r="AE580" s="9"/>
      <c r="AF580" s="9"/>
      <c r="AG580" s="9"/>
      <c r="AH580" s="9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s="21" customFormat="1" ht="14.4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D581" s="9"/>
      <c r="AE581" s="9"/>
      <c r="AF581" s="9"/>
      <c r="AG581" s="9"/>
      <c r="AH581" s="9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s="21" customFormat="1" ht="14.4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D582" s="9"/>
      <c r="AE582" s="9"/>
      <c r="AF582" s="9"/>
      <c r="AG582" s="9"/>
      <c r="AH582" s="9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s="21" customFormat="1" ht="14.4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D583" s="9"/>
      <c r="AE583" s="9"/>
      <c r="AF583" s="9"/>
      <c r="AG583" s="9"/>
      <c r="AH583" s="9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s="21" customFormat="1" ht="14.4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D584" s="9"/>
      <c r="AE584" s="9"/>
      <c r="AF584" s="9"/>
      <c r="AG584" s="9"/>
      <c r="AH584" s="9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s="21" customFormat="1" ht="14.4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D585" s="9"/>
      <c r="AE585" s="9"/>
      <c r="AF585" s="9"/>
      <c r="AG585" s="9"/>
      <c r="AH585" s="9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s="21" customFormat="1" ht="14.4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D586" s="9"/>
      <c r="AE586" s="9"/>
      <c r="AF586" s="9"/>
      <c r="AG586" s="9"/>
      <c r="AH586" s="9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s="21" customFormat="1" ht="14.4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D587" s="9"/>
      <c r="AE587" s="9"/>
      <c r="AF587" s="9"/>
      <c r="AG587" s="9"/>
      <c r="AH587" s="9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s="21" customFormat="1" ht="14.4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D588" s="9"/>
      <c r="AE588" s="9"/>
      <c r="AF588" s="9"/>
      <c r="AG588" s="9"/>
      <c r="AH588" s="9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s="21" customFormat="1" ht="14.4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D589" s="9"/>
      <c r="AE589" s="9"/>
      <c r="AF589" s="9"/>
      <c r="AG589" s="9"/>
      <c r="AH589" s="9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s="21" customFormat="1" ht="14.4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D590" s="9"/>
      <c r="AE590" s="9"/>
      <c r="AF590" s="9"/>
      <c r="AG590" s="9"/>
      <c r="AH590" s="9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s="21" customFormat="1" ht="14.4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D591" s="9"/>
      <c r="AE591" s="9"/>
      <c r="AF591" s="9"/>
      <c r="AG591" s="9"/>
      <c r="AH591" s="9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s="21" customFormat="1" ht="14.4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D592" s="9"/>
      <c r="AE592" s="9"/>
      <c r="AF592" s="9"/>
      <c r="AG592" s="9"/>
      <c r="AH592" s="9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s="21" customFormat="1" ht="14.4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D593" s="9"/>
      <c r="AE593" s="9"/>
      <c r="AF593" s="9"/>
      <c r="AG593" s="9"/>
      <c r="AH593" s="9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s="21" customFormat="1" ht="14.4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D594" s="9"/>
      <c r="AE594" s="9"/>
      <c r="AF594" s="9"/>
      <c r="AG594" s="9"/>
      <c r="AH594" s="9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s="21" customFormat="1" ht="14.4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D595" s="9"/>
      <c r="AE595" s="9"/>
      <c r="AF595" s="9"/>
      <c r="AG595" s="9"/>
      <c r="AH595" s="9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s="21" customFormat="1" ht="14.4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D596" s="9"/>
      <c r="AE596" s="9"/>
      <c r="AF596" s="9"/>
      <c r="AG596" s="9"/>
      <c r="AH596" s="9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s="21" customFormat="1" ht="14.4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D597" s="9"/>
      <c r="AE597" s="9"/>
      <c r="AF597" s="9"/>
      <c r="AG597" s="9"/>
      <c r="AH597" s="9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s="21" customFormat="1" ht="14.4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D598" s="9"/>
      <c r="AE598" s="9"/>
      <c r="AF598" s="9"/>
      <c r="AG598" s="9"/>
      <c r="AH598" s="9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s="21" customFormat="1" ht="14.4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D599" s="9"/>
      <c r="AE599" s="9"/>
      <c r="AF599" s="9"/>
      <c r="AG599" s="9"/>
      <c r="AH599" s="9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s="21" customFormat="1" ht="14.4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D600" s="9"/>
      <c r="AE600" s="9"/>
      <c r="AF600" s="9"/>
      <c r="AG600" s="9"/>
      <c r="AH600" s="9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s="21" customFormat="1" ht="14.4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D601" s="9"/>
      <c r="AE601" s="9"/>
      <c r="AF601" s="9"/>
      <c r="AG601" s="9"/>
      <c r="AH601" s="9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s="21" customFormat="1" ht="14.4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D602" s="9"/>
      <c r="AE602" s="9"/>
      <c r="AF602" s="9"/>
      <c r="AG602" s="9"/>
      <c r="AH602" s="9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s="21" customFormat="1" ht="14.4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D603" s="9"/>
      <c r="AE603" s="9"/>
      <c r="AF603" s="9"/>
      <c r="AG603" s="9"/>
      <c r="AH603" s="9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s="21" customFormat="1" ht="14.4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D604" s="9"/>
      <c r="AE604" s="9"/>
      <c r="AF604" s="9"/>
      <c r="AG604" s="9"/>
      <c r="AH604" s="9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s="21" customFormat="1" ht="14.4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D605" s="9"/>
      <c r="AE605" s="9"/>
      <c r="AF605" s="9"/>
      <c r="AG605" s="9"/>
      <c r="AH605" s="9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s="21" customFormat="1" ht="14.4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D606" s="9"/>
      <c r="AE606" s="9"/>
      <c r="AF606" s="9"/>
      <c r="AG606" s="9"/>
      <c r="AH606" s="9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s="21" customFormat="1" ht="14.4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D607" s="9"/>
      <c r="AE607" s="9"/>
      <c r="AF607" s="9"/>
      <c r="AG607" s="9"/>
      <c r="AH607" s="9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s="21" customFormat="1" ht="14.4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D608" s="9"/>
      <c r="AE608" s="9"/>
      <c r="AF608" s="9"/>
      <c r="AG608" s="9"/>
      <c r="AH608" s="9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s="21" customFormat="1" ht="14.4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D609" s="9"/>
      <c r="AE609" s="9"/>
      <c r="AF609" s="9"/>
      <c r="AG609" s="9"/>
      <c r="AH609" s="9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s="21" customFormat="1" ht="14.4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D610" s="9"/>
      <c r="AE610" s="9"/>
      <c r="AF610" s="9"/>
      <c r="AG610" s="9"/>
      <c r="AH610" s="9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s="21" customFormat="1" ht="14.4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D611" s="9"/>
      <c r="AE611" s="9"/>
      <c r="AF611" s="9"/>
      <c r="AG611" s="9"/>
      <c r="AH611" s="9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s="21" customFormat="1" ht="14.4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D612" s="9"/>
      <c r="AE612" s="9"/>
      <c r="AF612" s="9"/>
      <c r="AG612" s="9"/>
      <c r="AH612" s="9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s="21" customFormat="1" ht="14.4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D613" s="9"/>
      <c r="AE613" s="9"/>
      <c r="AF613" s="9"/>
      <c r="AG613" s="9"/>
      <c r="AH613" s="9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s="21" customFormat="1" ht="14.4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D614" s="9"/>
      <c r="AE614" s="9"/>
      <c r="AF614" s="9"/>
      <c r="AG614" s="9"/>
      <c r="AH614" s="9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s="21" customFormat="1" ht="14.4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D615" s="9"/>
      <c r="AE615" s="9"/>
      <c r="AF615" s="9"/>
      <c r="AG615" s="9"/>
      <c r="AH615" s="9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s="21" customFormat="1" ht="14.4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D616" s="9"/>
      <c r="AE616" s="9"/>
      <c r="AF616" s="9"/>
      <c r="AG616" s="9"/>
      <c r="AH616" s="9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s="21" customFormat="1" ht="14.4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D617" s="9"/>
      <c r="AE617" s="9"/>
      <c r="AF617" s="9"/>
      <c r="AG617" s="9"/>
      <c r="AH617" s="9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s="21" customFormat="1" ht="14.4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D618" s="9"/>
      <c r="AE618" s="9"/>
      <c r="AF618" s="9"/>
      <c r="AG618" s="9"/>
      <c r="AH618" s="9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s="21" customFormat="1" ht="14.4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D619" s="9"/>
      <c r="AE619" s="9"/>
      <c r="AF619" s="9"/>
      <c r="AG619" s="9"/>
      <c r="AH619" s="9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s="21" customFormat="1" ht="14.4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D620" s="9"/>
      <c r="AE620" s="9"/>
      <c r="AF620" s="9"/>
      <c r="AG620" s="9"/>
      <c r="AH620" s="9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s="21" customFormat="1" ht="14.4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D621" s="9"/>
      <c r="AE621" s="9"/>
      <c r="AF621" s="9"/>
      <c r="AG621" s="9"/>
      <c r="AH621" s="9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s="21" customFormat="1" ht="14.4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D622" s="9"/>
      <c r="AE622" s="9"/>
      <c r="AF622" s="9"/>
      <c r="AG622" s="9"/>
      <c r="AH622" s="9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s="21" customFormat="1" ht="14.4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D623" s="9"/>
      <c r="AE623" s="9"/>
      <c r="AF623" s="9"/>
      <c r="AG623" s="9"/>
      <c r="AH623" s="9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s="21" customFormat="1" ht="14.4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D624" s="9"/>
      <c r="AE624" s="9"/>
      <c r="AF624" s="9"/>
      <c r="AG624" s="9"/>
      <c r="AH624" s="9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s="21" customFormat="1" ht="14.4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D625" s="9"/>
      <c r="AE625" s="9"/>
      <c r="AF625" s="9"/>
      <c r="AG625" s="9"/>
      <c r="AH625" s="9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s="21" customFormat="1" ht="14.4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D626" s="9"/>
      <c r="AE626" s="9"/>
      <c r="AF626" s="9"/>
      <c r="AG626" s="9"/>
      <c r="AH626" s="9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s="21" customFormat="1" ht="14.4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D627" s="9"/>
      <c r="AE627" s="9"/>
      <c r="AF627" s="9"/>
      <c r="AG627" s="9"/>
      <c r="AH627" s="9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s="21" customFormat="1" ht="14.4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D628" s="9"/>
      <c r="AE628" s="9"/>
      <c r="AF628" s="9"/>
      <c r="AG628" s="9"/>
      <c r="AH628" s="9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s="21" customFormat="1" ht="14.4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D629" s="9"/>
      <c r="AE629" s="9"/>
      <c r="AF629" s="9"/>
      <c r="AG629" s="9"/>
      <c r="AH629" s="9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s="21" customFormat="1" ht="14.4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D630" s="9"/>
      <c r="AE630" s="9"/>
      <c r="AF630" s="9"/>
      <c r="AG630" s="9"/>
      <c r="AH630" s="9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s="21" customFormat="1" ht="14.4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D631" s="9"/>
      <c r="AE631" s="9"/>
      <c r="AF631" s="9"/>
      <c r="AG631" s="9"/>
      <c r="AH631" s="9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s="21" customFormat="1" ht="14.4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D632" s="9"/>
      <c r="AE632" s="9"/>
      <c r="AF632" s="9"/>
      <c r="AG632" s="9"/>
      <c r="AH632" s="9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s="21" customFormat="1" ht="14.4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D633" s="9"/>
      <c r="AE633" s="9"/>
      <c r="AF633" s="9"/>
      <c r="AG633" s="9"/>
      <c r="AH633" s="9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s="21" customFormat="1" ht="14.4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D634" s="9"/>
      <c r="AE634" s="9"/>
      <c r="AF634" s="9"/>
      <c r="AG634" s="9"/>
      <c r="AH634" s="9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s="21" customFormat="1" ht="14.4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D635" s="9"/>
      <c r="AE635" s="9"/>
      <c r="AF635" s="9"/>
      <c r="AG635" s="9"/>
      <c r="AH635" s="9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s="21" customFormat="1" ht="14.4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D636" s="9"/>
      <c r="AE636" s="9"/>
      <c r="AF636" s="9"/>
      <c r="AG636" s="9"/>
      <c r="AH636" s="9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s="21" customFormat="1" ht="14.4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D637" s="9"/>
      <c r="AE637" s="9"/>
      <c r="AF637" s="9"/>
      <c r="AG637" s="9"/>
      <c r="AH637" s="9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s="21" customFormat="1" ht="14.4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D638" s="9"/>
      <c r="AE638" s="9"/>
      <c r="AF638" s="9"/>
      <c r="AG638" s="9"/>
      <c r="AH638" s="9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s="21" customFormat="1" ht="14.4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D639" s="9"/>
      <c r="AE639" s="9"/>
      <c r="AF639" s="9"/>
      <c r="AG639" s="9"/>
      <c r="AH639" s="9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s="21" customFormat="1" ht="14.4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D640" s="9"/>
      <c r="AE640" s="9"/>
      <c r="AF640" s="9"/>
      <c r="AG640" s="9"/>
      <c r="AH640" s="9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s="21" customFormat="1" ht="14.4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D641" s="9"/>
      <c r="AE641" s="9"/>
      <c r="AF641" s="9"/>
      <c r="AG641" s="9"/>
      <c r="AH641" s="9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s="21" customFormat="1" ht="14.4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D642" s="9"/>
      <c r="AE642" s="9"/>
      <c r="AF642" s="9"/>
      <c r="AG642" s="9"/>
      <c r="AH642" s="9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s="21" customFormat="1" ht="14.4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D643" s="9"/>
      <c r="AE643" s="9"/>
      <c r="AF643" s="9"/>
      <c r="AG643" s="9"/>
      <c r="AH643" s="9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s="21" customFormat="1" ht="14.4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D644" s="9"/>
      <c r="AE644" s="9"/>
      <c r="AF644" s="9"/>
      <c r="AG644" s="9"/>
      <c r="AH644" s="9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s="21" customFormat="1" ht="14.4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D645" s="9"/>
      <c r="AE645" s="9"/>
      <c r="AF645" s="9"/>
      <c r="AG645" s="9"/>
      <c r="AH645" s="9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s="21" customFormat="1" ht="14.4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D646" s="9"/>
      <c r="AE646" s="9"/>
      <c r="AF646" s="9"/>
      <c r="AG646" s="9"/>
      <c r="AH646" s="9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s="21" customFormat="1" ht="14.4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D647" s="9"/>
      <c r="AE647" s="9"/>
      <c r="AF647" s="9"/>
      <c r="AG647" s="9"/>
      <c r="AH647" s="9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s="21" customFormat="1" ht="14.4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D648" s="9"/>
      <c r="AE648" s="9"/>
      <c r="AF648" s="9"/>
      <c r="AG648" s="9"/>
      <c r="AH648" s="9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s="21" customFormat="1" ht="14.4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D649" s="9"/>
      <c r="AE649" s="9"/>
      <c r="AF649" s="9"/>
      <c r="AG649" s="9"/>
      <c r="AH649" s="9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s="21" customFormat="1" ht="14.4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D650" s="9"/>
      <c r="AE650" s="9"/>
      <c r="AF650" s="9"/>
      <c r="AG650" s="9"/>
      <c r="AH650" s="9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s="21" customFormat="1" ht="14.4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D651" s="9"/>
      <c r="AE651" s="9"/>
      <c r="AF651" s="9"/>
      <c r="AG651" s="9"/>
      <c r="AH651" s="9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s="21" customFormat="1" ht="14.4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D652" s="9"/>
      <c r="AE652" s="9"/>
      <c r="AF652" s="9"/>
      <c r="AG652" s="9"/>
      <c r="AH652" s="9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s="21" customFormat="1" ht="14.4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D653" s="9"/>
      <c r="AE653" s="9"/>
      <c r="AF653" s="9"/>
      <c r="AG653" s="9"/>
      <c r="AH653" s="9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s="21" customFormat="1" ht="14.4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D654" s="9"/>
      <c r="AE654" s="9"/>
      <c r="AF654" s="9"/>
      <c r="AG654" s="9"/>
      <c r="AH654" s="9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s="21" customFormat="1" ht="14.4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D655" s="9"/>
      <c r="AE655" s="9"/>
      <c r="AF655" s="9"/>
      <c r="AG655" s="9"/>
      <c r="AH655" s="9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s="21" customFormat="1" ht="14.4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D656" s="9"/>
      <c r="AE656" s="9"/>
      <c r="AF656" s="9"/>
      <c r="AG656" s="9"/>
      <c r="AH656" s="9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s="21" customFormat="1" ht="14.4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D657" s="9"/>
      <c r="AE657" s="9"/>
      <c r="AF657" s="9"/>
      <c r="AG657" s="9"/>
      <c r="AH657" s="9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s="21" customFormat="1" ht="14.4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D658" s="9"/>
      <c r="AE658" s="9"/>
      <c r="AF658" s="9"/>
      <c r="AG658" s="9"/>
      <c r="AH658" s="9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s="21" customFormat="1" ht="14.4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D659" s="9"/>
      <c r="AE659" s="9"/>
      <c r="AF659" s="9"/>
      <c r="AG659" s="9"/>
      <c r="AH659" s="9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s="21" customFormat="1" ht="14.4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D660" s="9"/>
      <c r="AE660" s="9"/>
      <c r="AF660" s="9"/>
      <c r="AG660" s="9"/>
      <c r="AH660" s="9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s="21" customFormat="1" ht="14.4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D661" s="9"/>
      <c r="AE661" s="9"/>
      <c r="AF661" s="9"/>
      <c r="AG661" s="9"/>
      <c r="AH661" s="9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s="21" customFormat="1" ht="14.4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D662" s="9"/>
      <c r="AE662" s="9"/>
      <c r="AF662" s="9"/>
      <c r="AG662" s="9"/>
      <c r="AH662" s="9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s="21" customFormat="1" ht="14.4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D663" s="9"/>
      <c r="AE663" s="9"/>
      <c r="AF663" s="9"/>
      <c r="AG663" s="9"/>
      <c r="AH663" s="9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s="21" customFormat="1" ht="14.4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D664" s="9"/>
      <c r="AE664" s="9"/>
      <c r="AF664" s="9"/>
      <c r="AG664" s="9"/>
      <c r="AH664" s="9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s="21" customFormat="1" ht="14.4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D665" s="9"/>
      <c r="AE665" s="9"/>
      <c r="AF665" s="9"/>
      <c r="AG665" s="9"/>
      <c r="AH665" s="9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s="21" customFormat="1" ht="14.4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D666" s="9"/>
      <c r="AE666" s="9"/>
      <c r="AF666" s="9"/>
      <c r="AG666" s="9"/>
      <c r="AH666" s="9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s="21" customFormat="1" ht="14.4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D667" s="9"/>
      <c r="AE667" s="9"/>
      <c r="AF667" s="9"/>
      <c r="AG667" s="9"/>
      <c r="AH667" s="9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s="21" customFormat="1" ht="14.4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D668" s="9"/>
      <c r="AE668" s="9"/>
      <c r="AF668" s="9"/>
      <c r="AG668" s="9"/>
      <c r="AH668" s="9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s="21" customFormat="1" ht="14.4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D669" s="9"/>
      <c r="AE669" s="9"/>
      <c r="AF669" s="9"/>
      <c r="AG669" s="9"/>
      <c r="AH669" s="9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s="21" customFormat="1" ht="14.4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D670" s="9"/>
      <c r="AE670" s="9"/>
      <c r="AF670" s="9"/>
      <c r="AG670" s="9"/>
      <c r="AH670" s="9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s="21" customFormat="1" ht="14.4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D671" s="9"/>
      <c r="AE671" s="9"/>
      <c r="AF671" s="9"/>
      <c r="AG671" s="9"/>
      <c r="AH671" s="9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s="21" customFormat="1" ht="14.4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D672" s="9"/>
      <c r="AE672" s="9"/>
      <c r="AF672" s="9"/>
      <c r="AG672" s="9"/>
      <c r="AH672" s="9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s="21" customFormat="1" ht="14.4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D673" s="9"/>
      <c r="AE673" s="9"/>
      <c r="AF673" s="9"/>
      <c r="AG673" s="9"/>
      <c r="AH673" s="9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s="21" customFormat="1" ht="14.4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D674" s="9"/>
      <c r="AE674" s="9"/>
      <c r="AF674" s="9"/>
      <c r="AG674" s="9"/>
      <c r="AH674" s="9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s="21" customFormat="1" ht="14.4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D675" s="9"/>
      <c r="AE675" s="9"/>
      <c r="AF675" s="9"/>
      <c r="AG675" s="9"/>
      <c r="AH675" s="9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s="21" customFormat="1" ht="14.4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D676" s="9"/>
      <c r="AE676" s="9"/>
      <c r="AF676" s="9"/>
      <c r="AG676" s="9"/>
      <c r="AH676" s="9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s="21" customFormat="1" ht="14.4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D677" s="9"/>
      <c r="AE677" s="9"/>
      <c r="AF677" s="9"/>
      <c r="AG677" s="9"/>
      <c r="AH677" s="9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s="21" customFormat="1" ht="14.4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D678" s="9"/>
      <c r="AE678" s="9"/>
      <c r="AF678" s="9"/>
      <c r="AG678" s="9"/>
      <c r="AH678" s="9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s="21" customFormat="1" ht="14.4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D679" s="9"/>
      <c r="AE679" s="9"/>
      <c r="AF679" s="9"/>
      <c r="AG679" s="9"/>
      <c r="AH679" s="9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s="21" customFormat="1" ht="14.4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D680" s="9"/>
      <c r="AE680" s="9"/>
      <c r="AF680" s="9"/>
      <c r="AG680" s="9"/>
      <c r="AH680" s="9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s="21" customFormat="1" ht="14.4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D681" s="9"/>
      <c r="AE681" s="9"/>
      <c r="AF681" s="9"/>
      <c r="AG681" s="9"/>
      <c r="AH681" s="9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s="21" customFormat="1" ht="14.4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D682" s="9"/>
      <c r="AE682" s="9"/>
      <c r="AF682" s="9"/>
      <c r="AG682" s="9"/>
      <c r="AH682" s="9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s="21" customFormat="1" ht="14.4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D683" s="9"/>
      <c r="AE683" s="9"/>
      <c r="AF683" s="9"/>
      <c r="AG683" s="9"/>
      <c r="AH683" s="9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s="21" customFormat="1" ht="14.4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D684" s="9"/>
      <c r="AE684" s="9"/>
      <c r="AF684" s="9"/>
      <c r="AG684" s="9"/>
      <c r="AH684" s="9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s="21" customFormat="1" ht="14.4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D685" s="9"/>
      <c r="AE685" s="9"/>
      <c r="AF685" s="9"/>
      <c r="AG685" s="9"/>
      <c r="AH685" s="9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s="21" customFormat="1" ht="14.4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D686" s="9"/>
      <c r="AE686" s="9"/>
      <c r="AF686" s="9"/>
      <c r="AG686" s="9"/>
      <c r="AH686" s="9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s="21" customFormat="1" ht="14.4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D687" s="9"/>
      <c r="AE687" s="9"/>
      <c r="AF687" s="9"/>
      <c r="AG687" s="9"/>
      <c r="AH687" s="9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s="21" customFormat="1" ht="14.4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D688" s="9"/>
      <c r="AE688" s="9"/>
      <c r="AF688" s="9"/>
      <c r="AG688" s="9"/>
      <c r="AH688" s="9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s="21" customFormat="1" ht="14.4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D689" s="9"/>
      <c r="AE689" s="9"/>
      <c r="AF689" s="9"/>
      <c r="AG689" s="9"/>
      <c r="AH689" s="9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s="21" customFormat="1" ht="14.4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D690" s="9"/>
      <c r="AE690" s="9"/>
      <c r="AF690" s="9"/>
      <c r="AG690" s="9"/>
      <c r="AH690" s="9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s="21" customFormat="1" ht="14.4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D691" s="9"/>
      <c r="AE691" s="9"/>
      <c r="AF691" s="9"/>
      <c r="AG691" s="9"/>
      <c r="AH691" s="9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s="21" customFormat="1" ht="14.4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D692" s="9"/>
      <c r="AE692" s="9"/>
      <c r="AF692" s="9"/>
      <c r="AG692" s="9"/>
      <c r="AH692" s="9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s="21" customFormat="1" ht="14.4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D693" s="9"/>
      <c r="AE693" s="9"/>
      <c r="AF693" s="9"/>
      <c r="AG693" s="9"/>
      <c r="AH693" s="9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s="21" customFormat="1" ht="14.4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D694" s="9"/>
      <c r="AE694" s="9"/>
      <c r="AF694" s="9"/>
      <c r="AG694" s="9"/>
      <c r="AH694" s="9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s="21" customFormat="1" ht="14.4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D695" s="9"/>
      <c r="AE695" s="9"/>
      <c r="AF695" s="9"/>
      <c r="AG695" s="9"/>
      <c r="AH695" s="9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s="21" customFormat="1" ht="14.4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D696" s="9"/>
      <c r="AE696" s="9"/>
      <c r="AF696" s="9"/>
      <c r="AG696" s="9"/>
      <c r="AH696" s="9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s="21" customFormat="1" ht="14.4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D697" s="9"/>
      <c r="AE697" s="9"/>
      <c r="AF697" s="9"/>
      <c r="AG697" s="9"/>
      <c r="AH697" s="9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s="21" customFormat="1" ht="14.4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D698" s="9"/>
      <c r="AE698" s="9"/>
      <c r="AF698" s="9"/>
      <c r="AG698" s="9"/>
      <c r="AH698" s="9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s="21" customFormat="1" ht="14.4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D699" s="9"/>
      <c r="AE699" s="9"/>
      <c r="AF699" s="9"/>
      <c r="AG699" s="9"/>
      <c r="AH699" s="9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s="21" customFormat="1" ht="14.4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D700" s="9"/>
      <c r="AE700" s="9"/>
      <c r="AF700" s="9"/>
      <c r="AG700" s="9"/>
      <c r="AH700" s="9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s="21" customFormat="1" ht="14.4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D701" s="9"/>
      <c r="AE701" s="9"/>
      <c r="AF701" s="9"/>
      <c r="AG701" s="9"/>
      <c r="AH701" s="9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s="21" customFormat="1" ht="14.4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D702" s="9"/>
      <c r="AE702" s="9"/>
      <c r="AF702" s="9"/>
      <c r="AG702" s="9"/>
      <c r="AH702" s="9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s="21" customFormat="1" ht="14.4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D703" s="9"/>
      <c r="AE703" s="9"/>
      <c r="AF703" s="9"/>
      <c r="AG703" s="9"/>
      <c r="AH703" s="9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s="21" customFormat="1" ht="14.4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D704" s="9"/>
      <c r="AE704" s="9"/>
      <c r="AF704" s="9"/>
      <c r="AG704" s="9"/>
      <c r="AH704" s="9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s="21" customFormat="1" ht="14.4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D705" s="9"/>
      <c r="AE705" s="9"/>
      <c r="AF705" s="9"/>
      <c r="AG705" s="9"/>
      <c r="AH705" s="9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s="21" customFormat="1" ht="14.4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D706" s="9"/>
      <c r="AE706" s="9"/>
      <c r="AF706" s="9"/>
      <c r="AG706" s="9"/>
      <c r="AH706" s="9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s="21" customFormat="1" ht="14.4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D707" s="9"/>
      <c r="AE707" s="9"/>
      <c r="AF707" s="9"/>
      <c r="AG707" s="9"/>
      <c r="AH707" s="9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s="21" customFormat="1" ht="14.4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D708" s="9"/>
      <c r="AE708" s="9"/>
      <c r="AF708" s="9"/>
      <c r="AG708" s="9"/>
      <c r="AH708" s="9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s="21" customFormat="1" ht="14.4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D709" s="9"/>
      <c r="AE709" s="9"/>
      <c r="AF709" s="9"/>
      <c r="AG709" s="9"/>
      <c r="AH709" s="9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s="21" customFormat="1" ht="14.4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D710" s="9"/>
      <c r="AE710" s="9"/>
      <c r="AF710" s="9"/>
      <c r="AG710" s="9"/>
      <c r="AH710" s="9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s="21" customFormat="1" ht="14.4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D711" s="9"/>
      <c r="AE711" s="9"/>
      <c r="AF711" s="9"/>
      <c r="AG711" s="9"/>
      <c r="AH711" s="9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s="21" customFormat="1" ht="14.4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D712" s="9"/>
      <c r="AE712" s="9"/>
      <c r="AF712" s="9"/>
      <c r="AG712" s="9"/>
      <c r="AH712" s="9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s="21" customFormat="1" ht="14.4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D713" s="9"/>
      <c r="AE713" s="9"/>
      <c r="AF713" s="9"/>
      <c r="AG713" s="9"/>
      <c r="AH713" s="9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s="21" customFormat="1" ht="14.4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D714" s="9"/>
      <c r="AE714" s="9"/>
      <c r="AF714" s="9"/>
      <c r="AG714" s="9"/>
      <c r="AH714" s="9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s="21" customFormat="1" ht="14.4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D715" s="9"/>
      <c r="AE715" s="9"/>
      <c r="AF715" s="9"/>
      <c r="AG715" s="9"/>
      <c r="AH715" s="9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s="21" customFormat="1" ht="14.4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D716" s="9"/>
      <c r="AE716" s="9"/>
      <c r="AF716" s="9"/>
      <c r="AG716" s="9"/>
      <c r="AH716" s="9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s="21" customFormat="1" ht="14.4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D717" s="9"/>
      <c r="AE717" s="9"/>
      <c r="AF717" s="9"/>
      <c r="AG717" s="9"/>
      <c r="AH717" s="9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s="21" customFormat="1" ht="14.4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D718" s="9"/>
      <c r="AE718" s="9"/>
      <c r="AF718" s="9"/>
      <c r="AG718" s="9"/>
      <c r="AH718" s="9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s="21" customFormat="1" ht="14.4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D719" s="9"/>
      <c r="AE719" s="9"/>
      <c r="AF719" s="9"/>
      <c r="AG719" s="9"/>
      <c r="AH719" s="9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s="21" customFormat="1" ht="14.4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D720" s="9"/>
      <c r="AE720" s="9"/>
      <c r="AF720" s="9"/>
      <c r="AG720" s="9"/>
      <c r="AH720" s="9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s="21" customFormat="1" ht="14.4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D721" s="9"/>
      <c r="AE721" s="9"/>
      <c r="AF721" s="9"/>
      <c r="AG721" s="9"/>
      <c r="AH721" s="9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s="21" customFormat="1" ht="14.4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D722" s="9"/>
      <c r="AE722" s="9"/>
      <c r="AF722" s="9"/>
      <c r="AG722" s="9"/>
      <c r="AH722" s="9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s="21" customFormat="1" ht="14.4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D723" s="9"/>
      <c r="AE723" s="9"/>
      <c r="AF723" s="9"/>
      <c r="AG723" s="9"/>
      <c r="AH723" s="9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s="21" customFormat="1" ht="14.4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D724" s="9"/>
      <c r="AE724" s="9"/>
      <c r="AF724" s="9"/>
      <c r="AG724" s="9"/>
      <c r="AH724" s="9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s="21" customFormat="1" ht="14.4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D725" s="9"/>
      <c r="AE725" s="9"/>
      <c r="AF725" s="9"/>
      <c r="AG725" s="9"/>
      <c r="AH725" s="9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s="21" customFormat="1" ht="14.4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D726" s="9"/>
      <c r="AE726" s="9"/>
      <c r="AF726" s="9"/>
      <c r="AG726" s="9"/>
      <c r="AH726" s="9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s="21" customFormat="1" ht="14.4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D727" s="9"/>
      <c r="AE727" s="9"/>
      <c r="AF727" s="9"/>
      <c r="AG727" s="9"/>
      <c r="AH727" s="9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s="21" customFormat="1" ht="14.4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D728" s="9"/>
      <c r="AE728" s="9"/>
      <c r="AF728" s="9"/>
      <c r="AG728" s="9"/>
      <c r="AH728" s="9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s="21" customFormat="1" ht="14.4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D729" s="9"/>
      <c r="AE729" s="9"/>
      <c r="AF729" s="9"/>
      <c r="AG729" s="9"/>
      <c r="AH729" s="9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s="21" customFormat="1" ht="14.4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D730" s="9"/>
      <c r="AE730" s="9"/>
      <c r="AF730" s="9"/>
      <c r="AG730" s="9"/>
      <c r="AH730" s="9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s="21" customFormat="1" ht="14.4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D731" s="9"/>
      <c r="AE731" s="9"/>
      <c r="AF731" s="9"/>
      <c r="AG731" s="9"/>
      <c r="AH731" s="9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s="21" customFormat="1" ht="14.4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D732" s="9"/>
      <c r="AE732" s="9"/>
      <c r="AF732" s="9"/>
      <c r="AG732" s="9"/>
      <c r="AH732" s="9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s="21" customFormat="1" ht="14.4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D733" s="9"/>
      <c r="AE733" s="9"/>
      <c r="AF733" s="9"/>
      <c r="AG733" s="9"/>
      <c r="AH733" s="9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s="21" customFormat="1" ht="14.4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D734" s="9"/>
      <c r="AE734" s="9"/>
      <c r="AF734" s="9"/>
      <c r="AG734" s="9"/>
      <c r="AH734" s="9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s="21" customFormat="1" ht="14.4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D735" s="9"/>
      <c r="AE735" s="9"/>
      <c r="AF735" s="9"/>
      <c r="AG735" s="9"/>
      <c r="AH735" s="9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s="21" customFormat="1" ht="14.4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D736" s="9"/>
      <c r="AE736" s="9"/>
      <c r="AF736" s="9"/>
      <c r="AG736" s="9"/>
      <c r="AH736" s="9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s="21" customFormat="1" ht="14.4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D737" s="9"/>
      <c r="AE737" s="9"/>
      <c r="AF737" s="9"/>
      <c r="AG737" s="9"/>
      <c r="AH737" s="9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s="21" customFormat="1" ht="14.4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D738" s="9"/>
      <c r="AE738" s="9"/>
      <c r="AF738" s="9"/>
      <c r="AG738" s="9"/>
      <c r="AH738" s="9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s="21" customFormat="1" ht="14.4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D739" s="9"/>
      <c r="AE739" s="9"/>
      <c r="AF739" s="9"/>
      <c r="AG739" s="9"/>
      <c r="AH739" s="9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s="21" customFormat="1" ht="14.4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D740" s="9"/>
      <c r="AE740" s="9"/>
      <c r="AF740" s="9"/>
      <c r="AG740" s="9"/>
      <c r="AH740" s="9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s="21" customFormat="1" ht="14.4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D741" s="9"/>
      <c r="AE741" s="9"/>
      <c r="AF741" s="9"/>
      <c r="AG741" s="9"/>
      <c r="AH741" s="9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s="21" customFormat="1" ht="14.4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D742" s="9"/>
      <c r="AE742" s="9"/>
      <c r="AF742" s="9"/>
      <c r="AG742" s="9"/>
      <c r="AH742" s="9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s="21" customFormat="1" ht="14.4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D743" s="9"/>
      <c r="AE743" s="9"/>
      <c r="AF743" s="9"/>
      <c r="AG743" s="9"/>
      <c r="AH743" s="9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s="21" customFormat="1" ht="14.4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D744" s="9"/>
      <c r="AE744" s="9"/>
      <c r="AF744" s="9"/>
      <c r="AG744" s="9"/>
      <c r="AH744" s="9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s="21" customFormat="1" ht="14.4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D745" s="9"/>
      <c r="AE745" s="9"/>
      <c r="AF745" s="9"/>
      <c r="AG745" s="9"/>
      <c r="AH745" s="9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s="21" customFormat="1" ht="14.4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D746" s="9"/>
      <c r="AE746" s="9"/>
      <c r="AF746" s="9"/>
      <c r="AG746" s="9"/>
      <c r="AH746" s="9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s="21" customFormat="1" ht="14.4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D747" s="9"/>
      <c r="AE747" s="9"/>
      <c r="AF747" s="9"/>
      <c r="AG747" s="9"/>
      <c r="AH747" s="9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s="21" customFormat="1" ht="14.4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D748" s="9"/>
      <c r="AE748" s="9"/>
      <c r="AF748" s="9"/>
      <c r="AG748" s="9"/>
      <c r="AH748" s="9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s="21" customFormat="1" ht="14.4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D749" s="9"/>
      <c r="AE749" s="9"/>
      <c r="AF749" s="9"/>
      <c r="AG749" s="9"/>
      <c r="AH749" s="9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s="21" customFormat="1" ht="14.4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D750" s="9"/>
      <c r="AE750" s="9"/>
      <c r="AF750" s="9"/>
      <c r="AG750" s="9"/>
      <c r="AH750" s="9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s="21" customFormat="1" ht="14.4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D751" s="9"/>
      <c r="AE751" s="9"/>
      <c r="AF751" s="9"/>
      <c r="AG751" s="9"/>
      <c r="AH751" s="9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s="21" customFormat="1" ht="14.4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D752" s="9"/>
      <c r="AE752" s="9"/>
      <c r="AF752" s="9"/>
      <c r="AG752" s="9"/>
      <c r="AH752" s="9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s="21" customFormat="1" ht="14.4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D753" s="9"/>
      <c r="AE753" s="9"/>
      <c r="AF753" s="9"/>
      <c r="AG753" s="9"/>
      <c r="AH753" s="9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s="21" customFormat="1" ht="14.4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D754" s="9"/>
      <c r="AE754" s="9"/>
      <c r="AF754" s="9"/>
      <c r="AG754" s="9"/>
      <c r="AH754" s="9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s="21" customFormat="1" ht="14.4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D755" s="9"/>
      <c r="AE755" s="9"/>
      <c r="AF755" s="9"/>
      <c r="AG755" s="9"/>
      <c r="AH755" s="9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s="21" customFormat="1" ht="14.4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D756" s="9"/>
      <c r="AE756" s="9"/>
      <c r="AF756" s="9"/>
      <c r="AG756" s="9"/>
      <c r="AH756" s="9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s="21" customFormat="1" ht="14.4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D757" s="9"/>
      <c r="AE757" s="9"/>
      <c r="AF757" s="9"/>
      <c r="AG757" s="9"/>
      <c r="AH757" s="9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s="21" customFormat="1" ht="14.4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D758" s="9"/>
      <c r="AE758" s="9"/>
      <c r="AF758" s="9"/>
      <c r="AG758" s="9"/>
      <c r="AH758" s="9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s="21" customFormat="1" ht="14.4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D759" s="9"/>
      <c r="AE759" s="9"/>
      <c r="AF759" s="9"/>
      <c r="AG759" s="9"/>
      <c r="AH759" s="9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s="21" customFormat="1" ht="14.4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D760" s="9"/>
      <c r="AE760" s="9"/>
      <c r="AF760" s="9"/>
      <c r="AG760" s="9"/>
      <c r="AH760" s="9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s="21" customFormat="1" ht="14.4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D761" s="9"/>
      <c r="AE761" s="9"/>
      <c r="AF761" s="9"/>
      <c r="AG761" s="9"/>
      <c r="AH761" s="9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s="21" customFormat="1" ht="14.4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D762" s="9"/>
      <c r="AE762" s="9"/>
      <c r="AF762" s="9"/>
      <c r="AG762" s="9"/>
      <c r="AH762" s="9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s="21" customFormat="1" ht="14.4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D763" s="9"/>
      <c r="AE763" s="9"/>
      <c r="AF763" s="9"/>
      <c r="AG763" s="9"/>
      <c r="AH763" s="9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s="21" customFormat="1" ht="14.4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D764" s="9"/>
      <c r="AE764" s="9"/>
      <c r="AF764" s="9"/>
      <c r="AG764" s="9"/>
      <c r="AH764" s="9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s="21" customFormat="1" ht="14.4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D765" s="9"/>
      <c r="AE765" s="9"/>
      <c r="AF765" s="9"/>
      <c r="AG765" s="9"/>
      <c r="AH765" s="9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s="21" customFormat="1" ht="14.4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D766" s="9"/>
      <c r="AE766" s="9"/>
      <c r="AF766" s="9"/>
      <c r="AG766" s="9"/>
      <c r="AH766" s="9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s="21" customFormat="1" ht="14.4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D767" s="9"/>
      <c r="AE767" s="9"/>
      <c r="AF767" s="9"/>
      <c r="AG767" s="9"/>
      <c r="AH767" s="9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s="21" customFormat="1" ht="14.4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D768" s="9"/>
      <c r="AE768" s="9"/>
      <c r="AF768" s="9"/>
      <c r="AG768" s="9"/>
      <c r="AH768" s="9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s="21" customFormat="1" ht="14.4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D769" s="9"/>
      <c r="AE769" s="9"/>
      <c r="AF769" s="9"/>
      <c r="AG769" s="9"/>
      <c r="AH769" s="9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s="21" customFormat="1" ht="14.4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D770" s="9"/>
      <c r="AE770" s="9"/>
      <c r="AF770" s="9"/>
      <c r="AG770" s="9"/>
      <c r="AH770" s="9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s="21" customFormat="1" ht="14.4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D771" s="9"/>
      <c r="AE771" s="9"/>
      <c r="AF771" s="9"/>
      <c r="AG771" s="9"/>
      <c r="AH771" s="9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s="21" customFormat="1" ht="14.4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D772" s="9"/>
      <c r="AE772" s="9"/>
      <c r="AF772" s="9"/>
      <c r="AG772" s="9"/>
      <c r="AH772" s="9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s="21" customFormat="1" ht="14.4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D773" s="9"/>
      <c r="AE773" s="9"/>
      <c r="AF773" s="9"/>
      <c r="AG773" s="9"/>
      <c r="AH773" s="9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s="21" customFormat="1" ht="14.4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D774" s="9"/>
      <c r="AE774" s="9"/>
      <c r="AF774" s="9"/>
      <c r="AG774" s="9"/>
      <c r="AH774" s="9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s="21" customFormat="1" ht="14.4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D775" s="9"/>
      <c r="AE775" s="9"/>
      <c r="AF775" s="9"/>
      <c r="AG775" s="9"/>
      <c r="AH775" s="9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s="21" customFormat="1" ht="14.4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D776" s="9"/>
      <c r="AE776" s="9"/>
      <c r="AF776" s="9"/>
      <c r="AG776" s="9"/>
      <c r="AH776" s="9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s="21" customFormat="1" ht="14.4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D777" s="9"/>
      <c r="AE777" s="9"/>
      <c r="AF777" s="9"/>
      <c r="AG777" s="9"/>
      <c r="AH777" s="9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s="21" customFormat="1" ht="14.4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D778" s="9"/>
      <c r="AE778" s="9"/>
      <c r="AF778" s="9"/>
      <c r="AG778" s="9"/>
      <c r="AH778" s="9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s="21" customFormat="1" ht="14.4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D779" s="9"/>
      <c r="AE779" s="9"/>
      <c r="AF779" s="9"/>
      <c r="AG779" s="9"/>
      <c r="AH779" s="9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s="21" customFormat="1" ht="14.4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D780" s="9"/>
      <c r="AE780" s="9"/>
      <c r="AF780" s="9"/>
      <c r="AG780" s="9"/>
      <c r="AH780" s="9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s="21" customFormat="1" ht="14.4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D781" s="9"/>
      <c r="AE781" s="9"/>
      <c r="AF781" s="9"/>
      <c r="AG781" s="9"/>
      <c r="AH781" s="9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s="21" customFormat="1" ht="14.4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D782" s="9"/>
      <c r="AE782" s="9"/>
      <c r="AF782" s="9"/>
      <c r="AG782" s="9"/>
      <c r="AH782" s="9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s="21" customFormat="1" ht="14.4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D783" s="9"/>
      <c r="AE783" s="9"/>
      <c r="AF783" s="9"/>
      <c r="AG783" s="9"/>
      <c r="AH783" s="9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s="21" customFormat="1" ht="14.4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D784" s="9"/>
      <c r="AE784" s="9"/>
      <c r="AF784" s="9"/>
      <c r="AG784" s="9"/>
      <c r="AH784" s="9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s="21" customFormat="1" ht="14.4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D785" s="9"/>
      <c r="AE785" s="9"/>
      <c r="AF785" s="9"/>
      <c r="AG785" s="9"/>
      <c r="AH785" s="9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s="21" customFormat="1" ht="14.4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D786" s="9"/>
      <c r="AE786" s="9"/>
      <c r="AF786" s="9"/>
      <c r="AG786" s="9"/>
      <c r="AH786" s="9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s="21" customFormat="1" ht="14.4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D787" s="9"/>
      <c r="AE787" s="9"/>
      <c r="AF787" s="9"/>
      <c r="AG787" s="9"/>
      <c r="AH787" s="9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s="21" customFormat="1" ht="14.4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D788" s="9"/>
      <c r="AE788" s="9"/>
      <c r="AF788" s="9"/>
      <c r="AG788" s="9"/>
      <c r="AH788" s="9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s="21" customFormat="1" ht="14.4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D789" s="9"/>
      <c r="AE789" s="9"/>
      <c r="AF789" s="9"/>
      <c r="AG789" s="9"/>
      <c r="AH789" s="9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s="21" customFormat="1" ht="14.4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D790" s="9"/>
      <c r="AE790" s="9"/>
      <c r="AF790" s="9"/>
      <c r="AG790" s="9"/>
      <c r="AH790" s="9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s="21" customFormat="1" ht="14.4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D791" s="9"/>
      <c r="AE791" s="9"/>
      <c r="AF791" s="9"/>
      <c r="AG791" s="9"/>
      <c r="AH791" s="9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s="21" customFormat="1" ht="14.4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D792" s="9"/>
      <c r="AE792" s="9"/>
      <c r="AF792" s="9"/>
      <c r="AG792" s="9"/>
      <c r="AH792" s="9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s="21" customFormat="1" ht="14.4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D793" s="9"/>
      <c r="AE793" s="9"/>
      <c r="AF793" s="9"/>
      <c r="AG793" s="9"/>
      <c r="AH793" s="9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s="21" customFormat="1" ht="14.4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D794" s="9"/>
      <c r="AE794" s="9"/>
      <c r="AF794" s="9"/>
      <c r="AG794" s="9"/>
      <c r="AH794" s="9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s="21" customFormat="1" ht="14.4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D795" s="9"/>
      <c r="AE795" s="9"/>
      <c r="AF795" s="9"/>
      <c r="AG795" s="9"/>
      <c r="AH795" s="9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s="21" customFormat="1" ht="14.4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D796" s="9"/>
      <c r="AE796" s="9"/>
      <c r="AF796" s="9"/>
      <c r="AG796" s="9"/>
      <c r="AH796" s="9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s="21" customFormat="1" ht="14.4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D797" s="9"/>
      <c r="AE797" s="9"/>
      <c r="AF797" s="9"/>
      <c r="AG797" s="9"/>
      <c r="AH797" s="9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s="21" customFormat="1" ht="14.4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D798" s="9"/>
      <c r="AE798" s="9"/>
      <c r="AF798" s="9"/>
      <c r="AG798" s="9"/>
      <c r="AH798" s="9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s="21" customFormat="1" ht="14.4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D799" s="9"/>
      <c r="AE799" s="9"/>
      <c r="AF799" s="9"/>
      <c r="AG799" s="9"/>
      <c r="AH799" s="9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s="21" customFormat="1" ht="14.4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D800" s="9"/>
      <c r="AE800" s="9"/>
      <c r="AF800" s="9"/>
      <c r="AG800" s="9"/>
      <c r="AH800" s="9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s="21" customFormat="1" ht="14.4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D801" s="9"/>
      <c r="AE801" s="9"/>
      <c r="AF801" s="9"/>
      <c r="AG801" s="9"/>
      <c r="AH801" s="9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s="21" customFormat="1" ht="14.4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D802" s="9"/>
      <c r="AE802" s="9"/>
      <c r="AF802" s="9"/>
      <c r="AG802" s="9"/>
      <c r="AH802" s="9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s="21" customFormat="1" ht="14.4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D803" s="9"/>
      <c r="AE803" s="9"/>
      <c r="AF803" s="9"/>
      <c r="AG803" s="9"/>
      <c r="AH803" s="9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s="21" customFormat="1" ht="14.4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D804" s="9"/>
      <c r="AE804" s="9"/>
      <c r="AF804" s="9"/>
      <c r="AG804" s="9"/>
      <c r="AH804" s="9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s="21" customFormat="1" ht="14.4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D805" s="9"/>
      <c r="AE805" s="9"/>
      <c r="AF805" s="9"/>
      <c r="AG805" s="9"/>
      <c r="AH805" s="9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s="21" customFormat="1" ht="14.4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D806" s="9"/>
      <c r="AE806" s="9"/>
      <c r="AF806" s="9"/>
      <c r="AG806" s="9"/>
      <c r="AH806" s="9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s="21" customFormat="1" ht="14.4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D807" s="9"/>
      <c r="AE807" s="9"/>
      <c r="AF807" s="9"/>
      <c r="AG807" s="9"/>
      <c r="AH807" s="9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s="21" customFormat="1" ht="14.4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D808" s="9"/>
      <c r="AE808" s="9"/>
      <c r="AF808" s="9"/>
      <c r="AG808" s="9"/>
      <c r="AH808" s="9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s="21" customFormat="1" ht="14.4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D809" s="9"/>
      <c r="AE809" s="9"/>
      <c r="AF809" s="9"/>
      <c r="AG809" s="9"/>
      <c r="AH809" s="9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s="21" customFormat="1" ht="14.4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D810" s="9"/>
      <c r="AE810" s="9"/>
      <c r="AF810" s="9"/>
      <c r="AG810" s="9"/>
      <c r="AH810" s="9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s="21" customFormat="1" ht="14.4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D811" s="9"/>
      <c r="AE811" s="9"/>
      <c r="AF811" s="9"/>
      <c r="AG811" s="9"/>
      <c r="AH811" s="9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s="21" customFormat="1" ht="14.4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D812" s="9"/>
      <c r="AE812" s="9"/>
      <c r="AF812" s="9"/>
      <c r="AG812" s="9"/>
      <c r="AH812" s="9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s="21" customFormat="1" ht="14.4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D813" s="9"/>
      <c r="AE813" s="9"/>
      <c r="AF813" s="9"/>
      <c r="AG813" s="9"/>
      <c r="AH813" s="9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s="21" customFormat="1" ht="14.4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D814" s="9"/>
      <c r="AE814" s="9"/>
      <c r="AF814" s="9"/>
      <c r="AG814" s="9"/>
      <c r="AH814" s="9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s="21" customFormat="1" ht="14.4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D815" s="9"/>
      <c r="AE815" s="9"/>
      <c r="AF815" s="9"/>
      <c r="AG815" s="9"/>
      <c r="AH815" s="9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s="21" customFormat="1" ht="14.4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D816" s="9"/>
      <c r="AE816" s="9"/>
      <c r="AF816" s="9"/>
      <c r="AG816" s="9"/>
      <c r="AH816" s="9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s="21" customFormat="1" ht="14.4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D817" s="9"/>
      <c r="AE817" s="9"/>
      <c r="AF817" s="9"/>
      <c r="AG817" s="9"/>
      <c r="AH817" s="9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s="21" customFormat="1" ht="14.4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D818" s="9"/>
      <c r="AE818" s="9"/>
      <c r="AF818" s="9"/>
      <c r="AG818" s="9"/>
      <c r="AH818" s="9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s="21" customFormat="1" ht="14.4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D819" s="9"/>
      <c r="AE819" s="9"/>
      <c r="AF819" s="9"/>
      <c r="AG819" s="9"/>
      <c r="AH819" s="9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s="21" customFormat="1" ht="14.4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D820" s="9"/>
      <c r="AE820" s="9"/>
      <c r="AF820" s="9"/>
      <c r="AG820" s="9"/>
      <c r="AH820" s="9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s="21" customFormat="1" ht="14.4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D821" s="9"/>
      <c r="AE821" s="9"/>
      <c r="AF821" s="9"/>
      <c r="AG821" s="9"/>
      <c r="AH821" s="9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s="21" customFormat="1" ht="14.4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D822" s="9"/>
      <c r="AE822" s="9"/>
      <c r="AF822" s="9"/>
      <c r="AG822" s="9"/>
      <c r="AH822" s="9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s="21" customFormat="1" ht="14.4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D823" s="9"/>
      <c r="AE823" s="9"/>
      <c r="AF823" s="9"/>
      <c r="AG823" s="9"/>
      <c r="AH823" s="9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s="21" customFormat="1" ht="14.4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D824" s="9"/>
      <c r="AE824" s="9"/>
      <c r="AF824" s="9"/>
      <c r="AG824" s="9"/>
      <c r="AH824" s="9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s="21" customFormat="1" ht="14.4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D825" s="9"/>
      <c r="AE825" s="9"/>
      <c r="AF825" s="9"/>
      <c r="AG825" s="9"/>
      <c r="AH825" s="9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s="21" customFormat="1" ht="14.4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D826" s="9"/>
      <c r="AE826" s="9"/>
      <c r="AF826" s="9"/>
      <c r="AG826" s="9"/>
      <c r="AH826" s="9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s="21" customFormat="1" ht="14.4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D827" s="9"/>
      <c r="AE827" s="9"/>
      <c r="AF827" s="9"/>
      <c r="AG827" s="9"/>
      <c r="AH827" s="9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s="21" customFormat="1" ht="14.4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D828" s="9"/>
      <c r="AE828" s="9"/>
      <c r="AF828" s="9"/>
      <c r="AG828" s="9"/>
      <c r="AH828" s="9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s="21" customFormat="1" ht="14.4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D829" s="9"/>
      <c r="AE829" s="9"/>
      <c r="AF829" s="9"/>
      <c r="AG829" s="9"/>
      <c r="AH829" s="9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s="21" customFormat="1" ht="14.4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D830" s="9"/>
      <c r="AE830" s="9"/>
      <c r="AF830" s="9"/>
      <c r="AG830" s="9"/>
      <c r="AH830" s="9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s="21" customFormat="1" ht="14.4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D831" s="9"/>
      <c r="AE831" s="9"/>
      <c r="AF831" s="9"/>
      <c r="AG831" s="9"/>
      <c r="AH831" s="9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s="21" customFormat="1" ht="14.4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D832" s="9"/>
      <c r="AE832" s="9"/>
      <c r="AF832" s="9"/>
      <c r="AG832" s="9"/>
      <c r="AH832" s="9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s="21" customFormat="1" ht="14.4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D833" s="9"/>
      <c r="AE833" s="9"/>
      <c r="AF833" s="9"/>
      <c r="AG833" s="9"/>
      <c r="AH833" s="9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s="21" customFormat="1" ht="14.4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D834" s="9"/>
      <c r="AE834" s="9"/>
      <c r="AF834" s="9"/>
      <c r="AG834" s="9"/>
      <c r="AH834" s="9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s="21" customFormat="1" ht="14.4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D835" s="9"/>
      <c r="AE835" s="9"/>
      <c r="AF835" s="9"/>
      <c r="AG835" s="9"/>
      <c r="AH835" s="9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s="21" customFormat="1" ht="14.4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D836" s="9"/>
      <c r="AE836" s="9"/>
      <c r="AF836" s="9"/>
      <c r="AG836" s="9"/>
      <c r="AH836" s="9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s="21" customFormat="1" ht="14.4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D837" s="9"/>
      <c r="AE837" s="9"/>
      <c r="AF837" s="9"/>
      <c r="AG837" s="9"/>
      <c r="AH837" s="9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s="21" customFormat="1" ht="14.4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D838" s="9"/>
      <c r="AE838" s="9"/>
      <c r="AF838" s="9"/>
      <c r="AG838" s="9"/>
      <c r="AH838" s="9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s="21" customFormat="1" ht="14.4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D839" s="9"/>
      <c r="AE839" s="9"/>
      <c r="AF839" s="9"/>
      <c r="AG839" s="9"/>
      <c r="AH839" s="9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s="21" customFormat="1" ht="14.4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D840" s="9"/>
      <c r="AE840" s="9"/>
      <c r="AF840" s="9"/>
      <c r="AG840" s="9"/>
      <c r="AH840" s="9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s="21" customFormat="1" ht="14.4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D841" s="9"/>
      <c r="AE841" s="9"/>
      <c r="AF841" s="9"/>
      <c r="AG841" s="9"/>
      <c r="AH841" s="9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s="21" customFormat="1" ht="14.4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D842" s="9"/>
      <c r="AE842" s="9"/>
      <c r="AF842" s="9"/>
      <c r="AG842" s="9"/>
      <c r="AH842" s="9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s="21" customFormat="1" ht="14.4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D843" s="9"/>
      <c r="AE843" s="9"/>
      <c r="AF843" s="9"/>
      <c r="AG843" s="9"/>
      <c r="AH843" s="9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s="21" customFormat="1" ht="14.4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D844" s="9"/>
      <c r="AE844" s="9"/>
      <c r="AF844" s="9"/>
      <c r="AG844" s="9"/>
      <c r="AH844" s="9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s="21" customFormat="1" ht="14.4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D845" s="9"/>
      <c r="AE845" s="9"/>
      <c r="AF845" s="9"/>
      <c r="AG845" s="9"/>
      <c r="AH845" s="9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s="21" customFormat="1" ht="14.4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D846" s="9"/>
      <c r="AE846" s="9"/>
      <c r="AF846" s="9"/>
      <c r="AG846" s="9"/>
      <c r="AH846" s="9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s="21" customFormat="1" ht="14.4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D847" s="9"/>
      <c r="AE847" s="9"/>
      <c r="AF847" s="9"/>
      <c r="AG847" s="9"/>
      <c r="AH847" s="9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s="21" customFormat="1" ht="14.4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D848" s="9"/>
      <c r="AE848" s="9"/>
      <c r="AF848" s="9"/>
      <c r="AG848" s="9"/>
      <c r="AH848" s="9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s="21" customFormat="1" ht="14.4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D849" s="9"/>
      <c r="AE849" s="9"/>
      <c r="AF849" s="9"/>
      <c r="AG849" s="9"/>
      <c r="AH849" s="9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s="21" customFormat="1" ht="14.4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D850" s="9"/>
      <c r="AE850" s="9"/>
      <c r="AF850" s="9"/>
      <c r="AG850" s="9"/>
      <c r="AH850" s="9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s="21" customFormat="1" ht="14.4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D851" s="9"/>
      <c r="AE851" s="9"/>
      <c r="AF851" s="9"/>
      <c r="AG851" s="9"/>
      <c r="AH851" s="9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s="21" customFormat="1" ht="14.4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D852" s="9"/>
      <c r="AE852" s="9"/>
      <c r="AF852" s="9"/>
      <c r="AG852" s="9"/>
      <c r="AH852" s="9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s="21" customFormat="1" ht="14.4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D853" s="9"/>
      <c r="AE853" s="9"/>
      <c r="AF853" s="9"/>
      <c r="AG853" s="9"/>
      <c r="AH853" s="9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s="21" customFormat="1" ht="14.4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D854" s="9"/>
      <c r="AE854" s="9"/>
      <c r="AF854" s="9"/>
      <c r="AG854" s="9"/>
      <c r="AH854" s="9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s="21" customFormat="1" ht="14.4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D855" s="9"/>
      <c r="AE855" s="9"/>
      <c r="AF855" s="9"/>
      <c r="AG855" s="9"/>
      <c r="AH855" s="9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s="21" customFormat="1" ht="14.4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D856" s="9"/>
      <c r="AE856" s="9"/>
      <c r="AF856" s="9"/>
      <c r="AG856" s="9"/>
      <c r="AH856" s="9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s="21" customFormat="1" ht="14.4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D857" s="9"/>
      <c r="AE857" s="9"/>
      <c r="AF857" s="9"/>
      <c r="AG857" s="9"/>
      <c r="AH857" s="9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s="21" customFormat="1" ht="14.4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D858" s="9"/>
      <c r="AE858" s="9"/>
      <c r="AF858" s="9"/>
      <c r="AG858" s="9"/>
      <c r="AH858" s="9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s="21" customFormat="1" ht="14.4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D859" s="9"/>
      <c r="AE859" s="9"/>
      <c r="AF859" s="9"/>
      <c r="AG859" s="9"/>
      <c r="AH859" s="9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s="21" customFormat="1" ht="14.4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D860" s="9"/>
      <c r="AE860" s="9"/>
      <c r="AF860" s="9"/>
      <c r="AG860" s="9"/>
      <c r="AH860" s="9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s="21" customFormat="1" ht="14.4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D861" s="9"/>
      <c r="AE861" s="9"/>
      <c r="AF861" s="9"/>
      <c r="AG861" s="9"/>
      <c r="AH861" s="9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s="21" customFormat="1" ht="14.4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D862" s="9"/>
      <c r="AE862" s="9"/>
      <c r="AF862" s="9"/>
      <c r="AG862" s="9"/>
      <c r="AH862" s="9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s="21" customFormat="1" ht="14.4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D863" s="9"/>
      <c r="AE863" s="9"/>
      <c r="AF863" s="9"/>
      <c r="AG863" s="9"/>
      <c r="AH863" s="9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s="21" customFormat="1" ht="14.4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D864" s="9"/>
      <c r="AE864" s="9"/>
      <c r="AF864" s="9"/>
      <c r="AG864" s="9"/>
      <c r="AH864" s="9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s="21" customFormat="1" ht="14.4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D865" s="9"/>
      <c r="AE865" s="9"/>
      <c r="AF865" s="9"/>
      <c r="AG865" s="9"/>
      <c r="AH865" s="9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s="21" customFormat="1" ht="14.4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D866" s="9"/>
      <c r="AE866" s="9"/>
      <c r="AF866" s="9"/>
      <c r="AG866" s="9"/>
      <c r="AH866" s="9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s="21" customFormat="1" ht="14.4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D867" s="9"/>
      <c r="AE867" s="9"/>
      <c r="AF867" s="9"/>
      <c r="AG867" s="9"/>
      <c r="AH867" s="9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s="21" customFormat="1" ht="14.4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D868" s="9"/>
      <c r="AE868" s="9"/>
      <c r="AF868" s="9"/>
      <c r="AG868" s="9"/>
      <c r="AH868" s="9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s="21" customFormat="1" ht="14.4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D869" s="9"/>
      <c r="AE869" s="9"/>
      <c r="AF869" s="9"/>
      <c r="AG869" s="9"/>
      <c r="AH869" s="9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s="21" customFormat="1" ht="14.4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D870" s="9"/>
      <c r="AE870" s="9"/>
      <c r="AF870" s="9"/>
      <c r="AG870" s="9"/>
      <c r="AH870" s="9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s="21" customFormat="1" ht="14.4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D871" s="9"/>
      <c r="AE871" s="9"/>
      <c r="AF871" s="9"/>
      <c r="AG871" s="9"/>
      <c r="AH871" s="9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s="21" customFormat="1" ht="14.4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D872" s="9"/>
      <c r="AE872" s="9"/>
      <c r="AF872" s="9"/>
      <c r="AG872" s="9"/>
      <c r="AH872" s="9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s="21" customFormat="1" ht="14.4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D873" s="9"/>
      <c r="AE873" s="9"/>
      <c r="AF873" s="9"/>
      <c r="AG873" s="9"/>
      <c r="AH873" s="9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s="21" customFormat="1" ht="14.4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D874" s="9"/>
      <c r="AE874" s="9"/>
      <c r="AF874" s="9"/>
      <c r="AG874" s="9"/>
      <c r="AH874" s="9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s="21" customFormat="1" ht="14.4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D875" s="9"/>
      <c r="AE875" s="9"/>
      <c r="AF875" s="9"/>
      <c r="AG875" s="9"/>
      <c r="AH875" s="9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s="21" customFormat="1" ht="14.4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D876" s="9"/>
      <c r="AE876" s="9"/>
      <c r="AF876" s="9"/>
      <c r="AG876" s="9"/>
      <c r="AH876" s="9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s="21" customFormat="1" ht="14.4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D877" s="9"/>
      <c r="AE877" s="9"/>
      <c r="AF877" s="9"/>
      <c r="AG877" s="9"/>
      <c r="AH877" s="9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s="21" customFormat="1" ht="14.4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D878" s="9"/>
      <c r="AE878" s="9"/>
      <c r="AF878" s="9"/>
      <c r="AG878" s="9"/>
      <c r="AH878" s="9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s="21" customFormat="1" ht="14.4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D879" s="9"/>
      <c r="AE879" s="9"/>
      <c r="AF879" s="9"/>
      <c r="AG879" s="9"/>
      <c r="AH879" s="9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s="21" customFormat="1" ht="14.4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D880" s="9"/>
      <c r="AE880" s="9"/>
      <c r="AF880" s="9"/>
      <c r="AG880" s="9"/>
      <c r="AH880" s="9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s="21" customFormat="1" ht="14.4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D881" s="9"/>
      <c r="AE881" s="9"/>
      <c r="AF881" s="9"/>
      <c r="AG881" s="9"/>
      <c r="AH881" s="9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s="21" customFormat="1" ht="14.4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D882" s="9"/>
      <c r="AE882" s="9"/>
      <c r="AF882" s="9"/>
      <c r="AG882" s="9"/>
      <c r="AH882" s="9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s="21" customFormat="1" ht="14.4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D883" s="9"/>
      <c r="AE883" s="9"/>
      <c r="AF883" s="9"/>
      <c r="AG883" s="9"/>
      <c r="AH883" s="9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s="21" customFormat="1" ht="14.4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D884" s="9"/>
      <c r="AE884" s="9"/>
      <c r="AF884" s="9"/>
      <c r="AG884" s="9"/>
      <c r="AH884" s="9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s="21" customFormat="1" ht="14.4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D885" s="9"/>
      <c r="AE885" s="9"/>
      <c r="AF885" s="9"/>
      <c r="AG885" s="9"/>
      <c r="AH885" s="9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s="21" customFormat="1" ht="14.4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D886" s="9"/>
      <c r="AE886" s="9"/>
      <c r="AF886" s="9"/>
      <c r="AG886" s="9"/>
      <c r="AH886" s="9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s="21" customFormat="1" ht="14.4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D887" s="9"/>
      <c r="AE887" s="9"/>
      <c r="AF887" s="9"/>
      <c r="AG887" s="9"/>
      <c r="AH887" s="9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s="21" customFormat="1" ht="14.4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D888" s="9"/>
      <c r="AE888" s="9"/>
      <c r="AF888" s="9"/>
      <c r="AG888" s="9"/>
      <c r="AH888" s="9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s="21" customFormat="1" ht="14.4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D889" s="9"/>
      <c r="AE889" s="9"/>
      <c r="AF889" s="9"/>
      <c r="AG889" s="9"/>
      <c r="AH889" s="9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s="21" customFormat="1" ht="14.4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D890" s="9"/>
      <c r="AE890" s="9"/>
      <c r="AF890" s="9"/>
      <c r="AG890" s="9"/>
      <c r="AH890" s="9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s="21" customFormat="1" ht="14.4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D891" s="9"/>
      <c r="AE891" s="9"/>
      <c r="AF891" s="9"/>
      <c r="AG891" s="9"/>
      <c r="AH891" s="9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s="21" customFormat="1" ht="14.4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D892" s="9"/>
      <c r="AE892" s="9"/>
      <c r="AF892" s="9"/>
      <c r="AG892" s="9"/>
      <c r="AH892" s="9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s="21" customFormat="1" ht="14.4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D893" s="9"/>
      <c r="AE893" s="9"/>
      <c r="AF893" s="9"/>
      <c r="AG893" s="9"/>
      <c r="AH893" s="9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s="21" customFormat="1" ht="14.4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D894" s="9"/>
      <c r="AE894" s="9"/>
      <c r="AF894" s="9"/>
      <c r="AG894" s="9"/>
      <c r="AH894" s="9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s="21" customFormat="1" ht="14.4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D895" s="9"/>
      <c r="AE895" s="9"/>
      <c r="AF895" s="9"/>
      <c r="AG895" s="9"/>
      <c r="AH895" s="9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s="21" customFormat="1" ht="14.4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D896" s="9"/>
      <c r="AE896" s="9"/>
      <c r="AF896" s="9"/>
      <c r="AG896" s="9"/>
      <c r="AH896" s="9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s="21" customFormat="1" ht="14.4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D897" s="9"/>
      <c r="AE897" s="9"/>
      <c r="AF897" s="9"/>
      <c r="AG897" s="9"/>
      <c r="AH897" s="9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s="21" customFormat="1" ht="14.4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D898" s="9"/>
      <c r="AE898" s="9"/>
      <c r="AF898" s="9"/>
      <c r="AG898" s="9"/>
      <c r="AH898" s="9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s="21" customFormat="1" ht="14.4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D899" s="9"/>
      <c r="AE899" s="9"/>
      <c r="AF899" s="9"/>
      <c r="AG899" s="9"/>
      <c r="AH899" s="9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s="21" customFormat="1" ht="14.4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D900" s="9"/>
      <c r="AE900" s="9"/>
      <c r="AF900" s="9"/>
      <c r="AG900" s="9"/>
      <c r="AH900" s="9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s="21" customFormat="1" ht="14.4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D901" s="9"/>
      <c r="AE901" s="9"/>
      <c r="AF901" s="9"/>
      <c r="AG901" s="9"/>
      <c r="AH901" s="9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s="21" customFormat="1" ht="14.4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D902" s="9"/>
      <c r="AE902" s="9"/>
      <c r="AF902" s="9"/>
      <c r="AG902" s="9"/>
      <c r="AH902" s="9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s="21" customFormat="1" ht="14.4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D903" s="9"/>
      <c r="AE903" s="9"/>
      <c r="AF903" s="9"/>
      <c r="AG903" s="9"/>
      <c r="AH903" s="9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s="21" customFormat="1" ht="14.4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D904" s="9"/>
      <c r="AE904" s="9"/>
      <c r="AF904" s="9"/>
      <c r="AG904" s="9"/>
      <c r="AH904" s="9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s="21" customFormat="1" ht="14.4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D905" s="9"/>
      <c r="AE905" s="9"/>
      <c r="AF905" s="9"/>
      <c r="AG905" s="9"/>
      <c r="AH905" s="9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s="21" customFormat="1" ht="14.4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D906" s="9"/>
      <c r="AE906" s="9"/>
      <c r="AF906" s="9"/>
      <c r="AG906" s="9"/>
      <c r="AH906" s="9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s="21" customFormat="1" ht="14.4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D907" s="9"/>
      <c r="AE907" s="9"/>
      <c r="AF907" s="9"/>
      <c r="AG907" s="9"/>
      <c r="AH907" s="9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s="21" customFormat="1" ht="14.4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D908" s="9"/>
      <c r="AE908" s="9"/>
      <c r="AF908" s="9"/>
      <c r="AG908" s="9"/>
      <c r="AH908" s="9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s="21" customFormat="1" ht="14.4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D909" s="9"/>
      <c r="AE909" s="9"/>
      <c r="AF909" s="9"/>
      <c r="AG909" s="9"/>
      <c r="AH909" s="9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s="21" customFormat="1" ht="14.4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D910" s="9"/>
      <c r="AE910" s="9"/>
      <c r="AF910" s="9"/>
      <c r="AG910" s="9"/>
      <c r="AH910" s="9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s="21" customFormat="1" ht="14.4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D911" s="9"/>
      <c r="AE911" s="9"/>
      <c r="AF911" s="9"/>
      <c r="AG911" s="9"/>
      <c r="AH911" s="9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s="21" customFormat="1" ht="14.4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D912" s="9"/>
      <c r="AE912" s="9"/>
      <c r="AF912" s="9"/>
      <c r="AG912" s="9"/>
      <c r="AH912" s="9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s="21" customFormat="1" ht="14.4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D913" s="9"/>
      <c r="AE913" s="9"/>
      <c r="AF913" s="9"/>
      <c r="AG913" s="9"/>
      <c r="AH913" s="9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s="21" customFormat="1" ht="14.4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D914" s="9"/>
      <c r="AE914" s="9"/>
      <c r="AF914" s="9"/>
      <c r="AG914" s="9"/>
      <c r="AH914" s="9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s="21" customFormat="1" ht="14.4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D915" s="9"/>
      <c r="AE915" s="9"/>
      <c r="AF915" s="9"/>
      <c r="AG915" s="9"/>
      <c r="AH915" s="9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s="21" customFormat="1" ht="14.4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D916" s="9"/>
      <c r="AE916" s="9"/>
      <c r="AF916" s="9"/>
      <c r="AG916" s="9"/>
      <c r="AH916" s="9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s="21" customFormat="1" ht="14.4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D917" s="9"/>
      <c r="AE917" s="9"/>
      <c r="AF917" s="9"/>
      <c r="AG917" s="9"/>
      <c r="AH917" s="9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s="21" customFormat="1" ht="14.4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D918" s="9"/>
      <c r="AE918" s="9"/>
      <c r="AF918" s="9"/>
      <c r="AG918" s="9"/>
      <c r="AH918" s="9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s="21" customFormat="1" ht="14.4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D919" s="9"/>
      <c r="AE919" s="9"/>
      <c r="AF919" s="9"/>
      <c r="AG919" s="9"/>
      <c r="AH919" s="9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s="21" customFormat="1" ht="14.4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D920" s="9"/>
      <c r="AE920" s="9"/>
      <c r="AF920" s="9"/>
      <c r="AG920" s="9"/>
      <c r="AH920" s="9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s="21" customFormat="1" ht="14.4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D921" s="9"/>
      <c r="AE921" s="9"/>
      <c r="AF921" s="9"/>
      <c r="AG921" s="9"/>
      <c r="AH921" s="9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s="21" customFormat="1" ht="14.4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D922" s="9"/>
      <c r="AE922" s="9"/>
      <c r="AF922" s="9"/>
      <c r="AG922" s="9"/>
      <c r="AH922" s="9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s="21" customFormat="1" ht="14.4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D923" s="9"/>
      <c r="AE923" s="9"/>
      <c r="AF923" s="9"/>
      <c r="AG923" s="9"/>
      <c r="AH923" s="9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s="21" customFormat="1" ht="14.4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D924" s="9"/>
      <c r="AE924" s="9"/>
      <c r="AF924" s="9"/>
      <c r="AG924" s="9"/>
      <c r="AH924" s="9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s="21" customFormat="1" ht="14.4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D925" s="9"/>
      <c r="AE925" s="9"/>
      <c r="AF925" s="9"/>
      <c r="AG925" s="9"/>
      <c r="AH925" s="9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s="21" customFormat="1" ht="14.4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D926" s="9"/>
      <c r="AE926" s="9"/>
      <c r="AF926" s="9"/>
      <c r="AG926" s="9"/>
      <c r="AH926" s="9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s="21" customFormat="1" ht="14.4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D927" s="9"/>
      <c r="AE927" s="9"/>
      <c r="AF927" s="9"/>
      <c r="AG927" s="9"/>
      <c r="AH927" s="9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s="21" customFormat="1" ht="14.4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D928" s="9"/>
      <c r="AE928" s="9"/>
      <c r="AF928" s="9"/>
      <c r="AG928" s="9"/>
      <c r="AH928" s="9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s="21" customFormat="1" ht="14.4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D929" s="9"/>
      <c r="AE929" s="9"/>
      <c r="AF929" s="9"/>
      <c r="AG929" s="9"/>
      <c r="AH929" s="9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s="21" customFormat="1" ht="14.4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D930" s="9"/>
      <c r="AE930" s="9"/>
      <c r="AF930" s="9"/>
      <c r="AG930" s="9"/>
      <c r="AH930" s="9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s="21" customFormat="1" ht="14.4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D931" s="9"/>
      <c r="AE931" s="9"/>
      <c r="AF931" s="9"/>
      <c r="AG931" s="9"/>
      <c r="AH931" s="9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s="21" customFormat="1" ht="14.4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D932" s="9"/>
      <c r="AE932" s="9"/>
      <c r="AF932" s="9"/>
      <c r="AG932" s="9"/>
      <c r="AH932" s="9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s="21" customFormat="1" ht="14.4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D933" s="9"/>
      <c r="AE933" s="9"/>
      <c r="AF933" s="9"/>
      <c r="AG933" s="9"/>
      <c r="AH933" s="9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s="21" customFormat="1" ht="14.4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D934" s="9"/>
      <c r="AE934" s="9"/>
      <c r="AF934" s="9"/>
      <c r="AG934" s="9"/>
      <c r="AH934" s="9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s="21" customFormat="1" ht="14.4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D935" s="9"/>
      <c r="AE935" s="9"/>
      <c r="AF935" s="9"/>
      <c r="AG935" s="9"/>
      <c r="AH935" s="9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s="21" customFormat="1" ht="14.4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D936" s="9"/>
      <c r="AE936" s="9"/>
      <c r="AF936" s="9"/>
      <c r="AG936" s="9"/>
      <c r="AH936" s="9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s="21" customFormat="1" ht="14.4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D937" s="9"/>
      <c r="AE937" s="9"/>
      <c r="AF937" s="9"/>
      <c r="AG937" s="9"/>
      <c r="AH937" s="9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s="21" customFormat="1" ht="14.4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D938" s="9"/>
      <c r="AE938" s="9"/>
      <c r="AF938" s="9"/>
      <c r="AG938" s="9"/>
      <c r="AH938" s="9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s="21" customFormat="1" ht="14.4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D939" s="9"/>
      <c r="AE939" s="9"/>
      <c r="AF939" s="9"/>
      <c r="AG939" s="9"/>
      <c r="AH939" s="9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s="21" customFormat="1" ht="14.4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D940" s="9"/>
      <c r="AE940" s="9"/>
      <c r="AF940" s="9"/>
      <c r="AG940" s="9"/>
      <c r="AH940" s="9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s="21" customFormat="1" ht="14.4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D941" s="9"/>
      <c r="AE941" s="9"/>
      <c r="AF941" s="9"/>
      <c r="AG941" s="9"/>
      <c r="AH941" s="9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s="21" customFormat="1" ht="14.4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D942" s="9"/>
      <c r="AE942" s="9"/>
      <c r="AF942" s="9"/>
      <c r="AG942" s="9"/>
      <c r="AH942" s="9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s="21" customFormat="1" ht="14.4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D943" s="9"/>
      <c r="AE943" s="9"/>
      <c r="AF943" s="9"/>
      <c r="AG943" s="9"/>
      <c r="AH943" s="9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s="21" customFormat="1" ht="14.4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D944" s="9"/>
      <c r="AE944" s="9"/>
      <c r="AF944" s="9"/>
      <c r="AG944" s="9"/>
      <c r="AH944" s="9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s="21" customFormat="1" ht="14.4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D945" s="9"/>
      <c r="AE945" s="9"/>
      <c r="AF945" s="9"/>
      <c r="AG945" s="9"/>
      <c r="AH945" s="9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s="21" customFormat="1" ht="14.4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D946" s="9"/>
      <c r="AE946" s="9"/>
      <c r="AF946" s="9"/>
      <c r="AG946" s="9"/>
      <c r="AH946" s="9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s="21" customFormat="1" ht="14.4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D947" s="9"/>
      <c r="AE947" s="9"/>
      <c r="AF947" s="9"/>
      <c r="AG947" s="9"/>
      <c r="AH947" s="9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s="21" customFormat="1" ht="14.4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D948" s="9"/>
      <c r="AE948" s="9"/>
      <c r="AF948" s="9"/>
      <c r="AG948" s="9"/>
      <c r="AH948" s="9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s="21" customFormat="1" ht="14.4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D949" s="9"/>
      <c r="AE949" s="9"/>
      <c r="AF949" s="9"/>
      <c r="AG949" s="9"/>
      <c r="AH949" s="9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s="21" customFormat="1" ht="14.4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D950" s="9"/>
      <c r="AE950" s="9"/>
      <c r="AF950" s="9"/>
      <c r="AG950" s="9"/>
      <c r="AH950" s="9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s="21" customFormat="1" ht="14.4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D951" s="9"/>
      <c r="AE951" s="9"/>
      <c r="AF951" s="9"/>
      <c r="AG951" s="9"/>
      <c r="AH951" s="9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s="21" customFormat="1" ht="14.4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D952" s="9"/>
      <c r="AE952" s="9"/>
      <c r="AF952" s="9"/>
      <c r="AG952" s="9"/>
      <c r="AH952" s="9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s="21" customFormat="1" ht="14.4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D953" s="9"/>
      <c r="AE953" s="9"/>
      <c r="AF953" s="9"/>
      <c r="AG953" s="9"/>
      <c r="AH953" s="9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s="21" customFormat="1" ht="14.4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D954" s="9"/>
      <c r="AE954" s="9"/>
      <c r="AF954" s="9"/>
      <c r="AG954" s="9"/>
      <c r="AH954" s="9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s="21" customFormat="1" ht="14.4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D955" s="9"/>
      <c r="AE955" s="9"/>
      <c r="AF955" s="9"/>
      <c r="AG955" s="9"/>
      <c r="AH955" s="9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s="21" customFormat="1" ht="14.4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D956" s="9"/>
      <c r="AE956" s="9"/>
      <c r="AF956" s="9"/>
      <c r="AG956" s="9"/>
      <c r="AH956" s="9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s="21" customFormat="1" ht="14.4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D957" s="9"/>
      <c r="AE957" s="9"/>
      <c r="AF957" s="9"/>
      <c r="AG957" s="9"/>
      <c r="AH957" s="9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s="21" customFormat="1" ht="14.4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D958" s="9"/>
      <c r="AE958" s="9"/>
      <c r="AF958" s="9"/>
      <c r="AG958" s="9"/>
      <c r="AH958" s="9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s="21" customFormat="1" ht="14.45" customHeight="1">
      <c r="A959" s="40"/>
      <c r="B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D959" s="9"/>
      <c r="AE959" s="9"/>
      <c r="AF959" s="9"/>
      <c r="AG959" s="9"/>
      <c r="AH959" s="9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</sheetData>
  <sheetProtection sheet="1" objects="1" scenarios="1" selectLockedCells="1"/>
  <mergeCells count="41">
    <mergeCell ref="AE7:AG7"/>
    <mergeCell ref="A5:B5"/>
    <mergeCell ref="A6:B7"/>
    <mergeCell ref="C1:AH1"/>
    <mergeCell ref="A2:B2"/>
    <mergeCell ref="A3:B3"/>
    <mergeCell ref="A4:B4"/>
    <mergeCell ref="A1:B1"/>
    <mergeCell ref="L6:P7"/>
    <mergeCell ref="A8:B8"/>
    <mergeCell ref="AD8:AD9"/>
    <mergeCell ref="AE8:AE9"/>
    <mergeCell ref="AF8:AF9"/>
    <mergeCell ref="AG8:AG9"/>
    <mergeCell ref="C45:L45"/>
    <mergeCell ref="C46:L46"/>
    <mergeCell ref="C47:L47"/>
    <mergeCell ref="C2:AH2"/>
    <mergeCell ref="C3:AH3"/>
    <mergeCell ref="C4:AH4"/>
    <mergeCell ref="C5:AH5"/>
    <mergeCell ref="C6:K7"/>
    <mergeCell ref="C43:L43"/>
    <mergeCell ref="C44:L44"/>
    <mergeCell ref="S43:AD43"/>
    <mergeCell ref="S44:AD44"/>
    <mergeCell ref="AH8:AH9"/>
    <mergeCell ref="C41:L41"/>
    <mergeCell ref="C42:L42"/>
    <mergeCell ref="AE6:AG6"/>
    <mergeCell ref="Q6:U7"/>
    <mergeCell ref="V6:AB7"/>
    <mergeCell ref="AC6:AC7"/>
    <mergeCell ref="AD6:AD7"/>
    <mergeCell ref="S42:AD42"/>
    <mergeCell ref="S41:AD41"/>
    <mergeCell ref="N41:R41"/>
    <mergeCell ref="N42:R42"/>
    <mergeCell ref="N43:R43"/>
    <mergeCell ref="N44:R44"/>
    <mergeCell ref="N45:AD45"/>
  </mergeCells>
  <printOptions horizontalCentered="1" verticalCentered="1"/>
  <pageMargins left="0.19685039370078741" right="0.19685039370078741" top="0.19685039370078741" bottom="0.19685039370078741" header="0" footer="0"/>
  <pageSetup paperSize="8" scale="7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58"/>
  <sheetViews>
    <sheetView topLeftCell="A4" zoomScaleNormal="100" zoomScaleSheetLayoutView="80" workbookViewId="0">
      <selection activeCell="S11" sqref="S11"/>
    </sheetView>
  </sheetViews>
  <sheetFormatPr defaultColWidth="15.28515625" defaultRowHeight="15" customHeight="1"/>
  <cols>
    <col min="1" max="1" width="4.42578125" style="21" customWidth="1"/>
    <col min="2" max="2" width="42.7109375" style="21" customWidth="1"/>
    <col min="3" max="8" width="5.7109375" style="21" customWidth="1"/>
    <col min="9" max="9" width="10.7109375" style="21" customWidth="1"/>
    <col min="10" max="12" width="5.7109375" style="21" customWidth="1"/>
    <col min="13" max="13" width="10.7109375" style="21" customWidth="1"/>
    <col min="14" max="17" width="5.7109375" style="21" customWidth="1"/>
    <col min="18" max="18" width="10.7109375" style="21" customWidth="1"/>
    <col min="19" max="21" width="5.7109375" style="21" customWidth="1"/>
    <col min="22" max="22" width="8.7109375" style="21" customWidth="1"/>
    <col min="23" max="23" width="15.7109375" style="21" bestFit="1" customWidth="1"/>
    <col min="24" max="24" width="8.7109375" style="21" customWidth="1"/>
    <col min="25" max="29" width="8.7109375" style="9" customWidth="1"/>
    <col min="30" max="249" width="15.28515625" style="1"/>
    <col min="250" max="250" width="3.42578125" style="1" customWidth="1"/>
    <col min="251" max="251" width="4.42578125" style="1" customWidth="1"/>
    <col min="252" max="252" width="31.42578125" style="1" customWidth="1"/>
    <col min="253" max="258" width="6.7109375" style="1" customWidth="1"/>
    <col min="259" max="259" width="8.140625" style="1" customWidth="1"/>
    <col min="260" max="262" width="5.7109375" style="1" customWidth="1"/>
    <col min="263" max="263" width="8.28515625" style="1" customWidth="1"/>
    <col min="264" max="267" width="6.28515625" style="1" customWidth="1"/>
    <col min="268" max="271" width="8" style="1" customWidth="1"/>
    <col min="272" max="272" width="8.28515625" style="1" bestFit="1" customWidth="1"/>
    <col min="273" max="273" width="15.7109375" style="1" bestFit="1" customWidth="1"/>
    <col min="274" max="275" width="8.7109375" style="1" customWidth="1"/>
    <col min="276" max="276" width="9" style="1" customWidth="1"/>
    <col min="277" max="277" width="5.140625" style="1" customWidth="1"/>
    <col min="278" max="278" width="8.140625" style="1" customWidth="1"/>
    <col min="279" max="279" width="7.85546875" style="1" customWidth="1"/>
    <col min="280" max="505" width="15.28515625" style="1"/>
    <col min="506" max="506" width="3.42578125" style="1" customWidth="1"/>
    <col min="507" max="507" width="4.42578125" style="1" customWidth="1"/>
    <col min="508" max="508" width="31.42578125" style="1" customWidth="1"/>
    <col min="509" max="514" width="6.7109375" style="1" customWidth="1"/>
    <col min="515" max="515" width="8.140625" style="1" customWidth="1"/>
    <col min="516" max="518" width="5.7109375" style="1" customWidth="1"/>
    <col min="519" max="519" width="8.28515625" style="1" customWidth="1"/>
    <col min="520" max="523" width="6.28515625" style="1" customWidth="1"/>
    <col min="524" max="527" width="8" style="1" customWidth="1"/>
    <col min="528" max="528" width="8.28515625" style="1" bestFit="1" customWidth="1"/>
    <col min="529" max="529" width="15.7109375" style="1" bestFit="1" customWidth="1"/>
    <col min="530" max="531" width="8.7109375" style="1" customWidth="1"/>
    <col min="532" max="532" width="9" style="1" customWidth="1"/>
    <col min="533" max="533" width="5.140625" style="1" customWidth="1"/>
    <col min="534" max="534" width="8.140625" style="1" customWidth="1"/>
    <col min="535" max="535" width="7.85546875" style="1" customWidth="1"/>
    <col min="536" max="761" width="15.28515625" style="1"/>
    <col min="762" max="762" width="3.42578125" style="1" customWidth="1"/>
    <col min="763" max="763" width="4.42578125" style="1" customWidth="1"/>
    <col min="764" max="764" width="31.42578125" style="1" customWidth="1"/>
    <col min="765" max="770" width="6.7109375" style="1" customWidth="1"/>
    <col min="771" max="771" width="8.140625" style="1" customWidth="1"/>
    <col min="772" max="774" width="5.7109375" style="1" customWidth="1"/>
    <col min="775" max="775" width="8.28515625" style="1" customWidth="1"/>
    <col min="776" max="779" width="6.28515625" style="1" customWidth="1"/>
    <col min="780" max="783" width="8" style="1" customWidth="1"/>
    <col min="784" max="784" width="8.28515625" style="1" bestFit="1" customWidth="1"/>
    <col min="785" max="785" width="15.7109375" style="1" bestFit="1" customWidth="1"/>
    <col min="786" max="787" width="8.7109375" style="1" customWidth="1"/>
    <col min="788" max="788" width="9" style="1" customWidth="1"/>
    <col min="789" max="789" width="5.140625" style="1" customWidth="1"/>
    <col min="790" max="790" width="8.140625" style="1" customWidth="1"/>
    <col min="791" max="791" width="7.85546875" style="1" customWidth="1"/>
    <col min="792" max="1017" width="15.28515625" style="1"/>
    <col min="1018" max="1018" width="3.42578125" style="1" customWidth="1"/>
    <col min="1019" max="1019" width="4.42578125" style="1" customWidth="1"/>
    <col min="1020" max="1020" width="31.42578125" style="1" customWidth="1"/>
    <col min="1021" max="1026" width="6.7109375" style="1" customWidth="1"/>
    <col min="1027" max="1027" width="8.140625" style="1" customWidth="1"/>
    <col min="1028" max="1030" width="5.7109375" style="1" customWidth="1"/>
    <col min="1031" max="1031" width="8.28515625" style="1" customWidth="1"/>
    <col min="1032" max="1035" width="6.28515625" style="1" customWidth="1"/>
    <col min="1036" max="1039" width="8" style="1" customWidth="1"/>
    <col min="1040" max="1040" width="8.28515625" style="1" bestFit="1" customWidth="1"/>
    <col min="1041" max="1041" width="15.7109375" style="1" bestFit="1" customWidth="1"/>
    <col min="1042" max="1043" width="8.7109375" style="1" customWidth="1"/>
    <col min="1044" max="1044" width="9" style="1" customWidth="1"/>
    <col min="1045" max="1045" width="5.140625" style="1" customWidth="1"/>
    <col min="1046" max="1046" width="8.140625" style="1" customWidth="1"/>
    <col min="1047" max="1047" width="7.85546875" style="1" customWidth="1"/>
    <col min="1048" max="1273" width="15.28515625" style="1"/>
    <col min="1274" max="1274" width="3.42578125" style="1" customWidth="1"/>
    <col min="1275" max="1275" width="4.42578125" style="1" customWidth="1"/>
    <col min="1276" max="1276" width="31.42578125" style="1" customWidth="1"/>
    <col min="1277" max="1282" width="6.7109375" style="1" customWidth="1"/>
    <col min="1283" max="1283" width="8.140625" style="1" customWidth="1"/>
    <col min="1284" max="1286" width="5.7109375" style="1" customWidth="1"/>
    <col min="1287" max="1287" width="8.28515625" style="1" customWidth="1"/>
    <col min="1288" max="1291" width="6.28515625" style="1" customWidth="1"/>
    <col min="1292" max="1295" width="8" style="1" customWidth="1"/>
    <col min="1296" max="1296" width="8.28515625" style="1" bestFit="1" customWidth="1"/>
    <col min="1297" max="1297" width="15.7109375" style="1" bestFit="1" customWidth="1"/>
    <col min="1298" max="1299" width="8.7109375" style="1" customWidth="1"/>
    <col min="1300" max="1300" width="9" style="1" customWidth="1"/>
    <col min="1301" max="1301" width="5.140625" style="1" customWidth="1"/>
    <col min="1302" max="1302" width="8.140625" style="1" customWidth="1"/>
    <col min="1303" max="1303" width="7.85546875" style="1" customWidth="1"/>
    <col min="1304" max="1529" width="15.28515625" style="1"/>
    <col min="1530" max="1530" width="3.42578125" style="1" customWidth="1"/>
    <col min="1531" max="1531" width="4.42578125" style="1" customWidth="1"/>
    <col min="1532" max="1532" width="31.42578125" style="1" customWidth="1"/>
    <col min="1533" max="1538" width="6.7109375" style="1" customWidth="1"/>
    <col min="1539" max="1539" width="8.140625" style="1" customWidth="1"/>
    <col min="1540" max="1542" width="5.7109375" style="1" customWidth="1"/>
    <col min="1543" max="1543" width="8.28515625" style="1" customWidth="1"/>
    <col min="1544" max="1547" width="6.28515625" style="1" customWidth="1"/>
    <col min="1548" max="1551" width="8" style="1" customWidth="1"/>
    <col min="1552" max="1552" width="8.28515625" style="1" bestFit="1" customWidth="1"/>
    <col min="1553" max="1553" width="15.7109375" style="1" bestFit="1" customWidth="1"/>
    <col min="1554" max="1555" width="8.7109375" style="1" customWidth="1"/>
    <col min="1556" max="1556" width="9" style="1" customWidth="1"/>
    <col min="1557" max="1557" width="5.140625" style="1" customWidth="1"/>
    <col min="1558" max="1558" width="8.140625" style="1" customWidth="1"/>
    <col min="1559" max="1559" width="7.85546875" style="1" customWidth="1"/>
    <col min="1560" max="1785" width="15.28515625" style="1"/>
    <col min="1786" max="1786" width="3.42578125" style="1" customWidth="1"/>
    <col min="1787" max="1787" width="4.42578125" style="1" customWidth="1"/>
    <col min="1788" max="1788" width="31.42578125" style="1" customWidth="1"/>
    <col min="1789" max="1794" width="6.7109375" style="1" customWidth="1"/>
    <col min="1795" max="1795" width="8.140625" style="1" customWidth="1"/>
    <col min="1796" max="1798" width="5.7109375" style="1" customWidth="1"/>
    <col min="1799" max="1799" width="8.28515625" style="1" customWidth="1"/>
    <col min="1800" max="1803" width="6.28515625" style="1" customWidth="1"/>
    <col min="1804" max="1807" width="8" style="1" customWidth="1"/>
    <col min="1808" max="1808" width="8.28515625" style="1" bestFit="1" customWidth="1"/>
    <col min="1809" max="1809" width="15.7109375" style="1" bestFit="1" customWidth="1"/>
    <col min="1810" max="1811" width="8.7109375" style="1" customWidth="1"/>
    <col min="1812" max="1812" width="9" style="1" customWidth="1"/>
    <col min="1813" max="1813" width="5.140625" style="1" customWidth="1"/>
    <col min="1814" max="1814" width="8.140625" style="1" customWidth="1"/>
    <col min="1815" max="1815" width="7.85546875" style="1" customWidth="1"/>
    <col min="1816" max="2041" width="15.28515625" style="1"/>
    <col min="2042" max="2042" width="3.42578125" style="1" customWidth="1"/>
    <col min="2043" max="2043" width="4.42578125" style="1" customWidth="1"/>
    <col min="2044" max="2044" width="31.42578125" style="1" customWidth="1"/>
    <col min="2045" max="2050" width="6.7109375" style="1" customWidth="1"/>
    <col min="2051" max="2051" width="8.140625" style="1" customWidth="1"/>
    <col min="2052" max="2054" width="5.7109375" style="1" customWidth="1"/>
    <col min="2055" max="2055" width="8.28515625" style="1" customWidth="1"/>
    <col min="2056" max="2059" width="6.28515625" style="1" customWidth="1"/>
    <col min="2060" max="2063" width="8" style="1" customWidth="1"/>
    <col min="2064" max="2064" width="8.28515625" style="1" bestFit="1" customWidth="1"/>
    <col min="2065" max="2065" width="15.7109375" style="1" bestFit="1" customWidth="1"/>
    <col min="2066" max="2067" width="8.7109375" style="1" customWidth="1"/>
    <col min="2068" max="2068" width="9" style="1" customWidth="1"/>
    <col min="2069" max="2069" width="5.140625" style="1" customWidth="1"/>
    <col min="2070" max="2070" width="8.140625" style="1" customWidth="1"/>
    <col min="2071" max="2071" width="7.85546875" style="1" customWidth="1"/>
    <col min="2072" max="2297" width="15.28515625" style="1"/>
    <col min="2298" max="2298" width="3.42578125" style="1" customWidth="1"/>
    <col min="2299" max="2299" width="4.42578125" style="1" customWidth="1"/>
    <col min="2300" max="2300" width="31.42578125" style="1" customWidth="1"/>
    <col min="2301" max="2306" width="6.7109375" style="1" customWidth="1"/>
    <col min="2307" max="2307" width="8.140625" style="1" customWidth="1"/>
    <col min="2308" max="2310" width="5.7109375" style="1" customWidth="1"/>
    <col min="2311" max="2311" width="8.28515625" style="1" customWidth="1"/>
    <col min="2312" max="2315" width="6.28515625" style="1" customWidth="1"/>
    <col min="2316" max="2319" width="8" style="1" customWidth="1"/>
    <col min="2320" max="2320" width="8.28515625" style="1" bestFit="1" customWidth="1"/>
    <col min="2321" max="2321" width="15.7109375" style="1" bestFit="1" customWidth="1"/>
    <col min="2322" max="2323" width="8.7109375" style="1" customWidth="1"/>
    <col min="2324" max="2324" width="9" style="1" customWidth="1"/>
    <col min="2325" max="2325" width="5.140625" style="1" customWidth="1"/>
    <col min="2326" max="2326" width="8.140625" style="1" customWidth="1"/>
    <col min="2327" max="2327" width="7.85546875" style="1" customWidth="1"/>
    <col min="2328" max="2553" width="15.28515625" style="1"/>
    <col min="2554" max="2554" width="3.42578125" style="1" customWidth="1"/>
    <col min="2555" max="2555" width="4.42578125" style="1" customWidth="1"/>
    <col min="2556" max="2556" width="31.42578125" style="1" customWidth="1"/>
    <col min="2557" max="2562" width="6.7109375" style="1" customWidth="1"/>
    <col min="2563" max="2563" width="8.140625" style="1" customWidth="1"/>
    <col min="2564" max="2566" width="5.7109375" style="1" customWidth="1"/>
    <col min="2567" max="2567" width="8.28515625" style="1" customWidth="1"/>
    <col min="2568" max="2571" width="6.28515625" style="1" customWidth="1"/>
    <col min="2572" max="2575" width="8" style="1" customWidth="1"/>
    <col min="2576" max="2576" width="8.28515625" style="1" bestFit="1" customWidth="1"/>
    <col min="2577" max="2577" width="15.7109375" style="1" bestFit="1" customWidth="1"/>
    <col min="2578" max="2579" width="8.7109375" style="1" customWidth="1"/>
    <col min="2580" max="2580" width="9" style="1" customWidth="1"/>
    <col min="2581" max="2581" width="5.140625" style="1" customWidth="1"/>
    <col min="2582" max="2582" width="8.140625" style="1" customWidth="1"/>
    <col min="2583" max="2583" width="7.85546875" style="1" customWidth="1"/>
    <col min="2584" max="2809" width="15.28515625" style="1"/>
    <col min="2810" max="2810" width="3.42578125" style="1" customWidth="1"/>
    <col min="2811" max="2811" width="4.42578125" style="1" customWidth="1"/>
    <col min="2812" max="2812" width="31.42578125" style="1" customWidth="1"/>
    <col min="2813" max="2818" width="6.7109375" style="1" customWidth="1"/>
    <col min="2819" max="2819" width="8.140625" style="1" customWidth="1"/>
    <col min="2820" max="2822" width="5.7109375" style="1" customWidth="1"/>
    <col min="2823" max="2823" width="8.28515625" style="1" customWidth="1"/>
    <col min="2824" max="2827" width="6.28515625" style="1" customWidth="1"/>
    <col min="2828" max="2831" width="8" style="1" customWidth="1"/>
    <col min="2832" max="2832" width="8.28515625" style="1" bestFit="1" customWidth="1"/>
    <col min="2833" max="2833" width="15.7109375" style="1" bestFit="1" customWidth="1"/>
    <col min="2834" max="2835" width="8.7109375" style="1" customWidth="1"/>
    <col min="2836" max="2836" width="9" style="1" customWidth="1"/>
    <col min="2837" max="2837" width="5.140625" style="1" customWidth="1"/>
    <col min="2838" max="2838" width="8.140625" style="1" customWidth="1"/>
    <col min="2839" max="2839" width="7.85546875" style="1" customWidth="1"/>
    <col min="2840" max="3065" width="15.28515625" style="1"/>
    <col min="3066" max="3066" width="3.42578125" style="1" customWidth="1"/>
    <col min="3067" max="3067" width="4.42578125" style="1" customWidth="1"/>
    <col min="3068" max="3068" width="31.42578125" style="1" customWidth="1"/>
    <col min="3069" max="3074" width="6.7109375" style="1" customWidth="1"/>
    <col min="3075" max="3075" width="8.140625" style="1" customWidth="1"/>
    <col min="3076" max="3078" width="5.7109375" style="1" customWidth="1"/>
    <col min="3079" max="3079" width="8.28515625" style="1" customWidth="1"/>
    <col min="3080" max="3083" width="6.28515625" style="1" customWidth="1"/>
    <col min="3084" max="3087" width="8" style="1" customWidth="1"/>
    <col min="3088" max="3088" width="8.28515625" style="1" bestFit="1" customWidth="1"/>
    <col min="3089" max="3089" width="15.7109375" style="1" bestFit="1" customWidth="1"/>
    <col min="3090" max="3091" width="8.7109375" style="1" customWidth="1"/>
    <col min="3092" max="3092" width="9" style="1" customWidth="1"/>
    <col min="3093" max="3093" width="5.140625" style="1" customWidth="1"/>
    <col min="3094" max="3094" width="8.140625" style="1" customWidth="1"/>
    <col min="3095" max="3095" width="7.85546875" style="1" customWidth="1"/>
    <col min="3096" max="3321" width="15.28515625" style="1"/>
    <col min="3322" max="3322" width="3.42578125" style="1" customWidth="1"/>
    <col min="3323" max="3323" width="4.42578125" style="1" customWidth="1"/>
    <col min="3324" max="3324" width="31.42578125" style="1" customWidth="1"/>
    <col min="3325" max="3330" width="6.7109375" style="1" customWidth="1"/>
    <col min="3331" max="3331" width="8.140625" style="1" customWidth="1"/>
    <col min="3332" max="3334" width="5.7109375" style="1" customWidth="1"/>
    <col min="3335" max="3335" width="8.28515625" style="1" customWidth="1"/>
    <col min="3336" max="3339" width="6.28515625" style="1" customWidth="1"/>
    <col min="3340" max="3343" width="8" style="1" customWidth="1"/>
    <col min="3344" max="3344" width="8.28515625" style="1" bestFit="1" customWidth="1"/>
    <col min="3345" max="3345" width="15.7109375" style="1" bestFit="1" customWidth="1"/>
    <col min="3346" max="3347" width="8.7109375" style="1" customWidth="1"/>
    <col min="3348" max="3348" width="9" style="1" customWidth="1"/>
    <col min="3349" max="3349" width="5.140625" style="1" customWidth="1"/>
    <col min="3350" max="3350" width="8.140625" style="1" customWidth="1"/>
    <col min="3351" max="3351" width="7.85546875" style="1" customWidth="1"/>
    <col min="3352" max="3577" width="15.28515625" style="1"/>
    <col min="3578" max="3578" width="3.42578125" style="1" customWidth="1"/>
    <col min="3579" max="3579" width="4.42578125" style="1" customWidth="1"/>
    <col min="3580" max="3580" width="31.42578125" style="1" customWidth="1"/>
    <col min="3581" max="3586" width="6.7109375" style="1" customWidth="1"/>
    <col min="3587" max="3587" width="8.140625" style="1" customWidth="1"/>
    <col min="3588" max="3590" width="5.7109375" style="1" customWidth="1"/>
    <col min="3591" max="3591" width="8.28515625" style="1" customWidth="1"/>
    <col min="3592" max="3595" width="6.28515625" style="1" customWidth="1"/>
    <col min="3596" max="3599" width="8" style="1" customWidth="1"/>
    <col min="3600" max="3600" width="8.28515625" style="1" bestFit="1" customWidth="1"/>
    <col min="3601" max="3601" width="15.7109375" style="1" bestFit="1" customWidth="1"/>
    <col min="3602" max="3603" width="8.7109375" style="1" customWidth="1"/>
    <col min="3604" max="3604" width="9" style="1" customWidth="1"/>
    <col min="3605" max="3605" width="5.140625" style="1" customWidth="1"/>
    <col min="3606" max="3606" width="8.140625" style="1" customWidth="1"/>
    <col min="3607" max="3607" width="7.85546875" style="1" customWidth="1"/>
    <col min="3608" max="3833" width="15.28515625" style="1"/>
    <col min="3834" max="3834" width="3.42578125" style="1" customWidth="1"/>
    <col min="3835" max="3835" width="4.42578125" style="1" customWidth="1"/>
    <col min="3836" max="3836" width="31.42578125" style="1" customWidth="1"/>
    <col min="3837" max="3842" width="6.7109375" style="1" customWidth="1"/>
    <col min="3843" max="3843" width="8.140625" style="1" customWidth="1"/>
    <col min="3844" max="3846" width="5.7109375" style="1" customWidth="1"/>
    <col min="3847" max="3847" width="8.28515625" style="1" customWidth="1"/>
    <col min="3848" max="3851" width="6.28515625" style="1" customWidth="1"/>
    <col min="3852" max="3855" width="8" style="1" customWidth="1"/>
    <col min="3856" max="3856" width="8.28515625" style="1" bestFit="1" customWidth="1"/>
    <col min="3857" max="3857" width="15.7109375" style="1" bestFit="1" customWidth="1"/>
    <col min="3858" max="3859" width="8.7109375" style="1" customWidth="1"/>
    <col min="3860" max="3860" width="9" style="1" customWidth="1"/>
    <col min="3861" max="3861" width="5.140625" style="1" customWidth="1"/>
    <col min="3862" max="3862" width="8.140625" style="1" customWidth="1"/>
    <col min="3863" max="3863" width="7.85546875" style="1" customWidth="1"/>
    <col min="3864" max="4089" width="15.28515625" style="1"/>
    <col min="4090" max="4090" width="3.42578125" style="1" customWidth="1"/>
    <col min="4091" max="4091" width="4.42578125" style="1" customWidth="1"/>
    <col min="4092" max="4092" width="31.42578125" style="1" customWidth="1"/>
    <col min="4093" max="4098" width="6.7109375" style="1" customWidth="1"/>
    <col min="4099" max="4099" width="8.140625" style="1" customWidth="1"/>
    <col min="4100" max="4102" width="5.7109375" style="1" customWidth="1"/>
    <col min="4103" max="4103" width="8.28515625" style="1" customWidth="1"/>
    <col min="4104" max="4107" width="6.28515625" style="1" customWidth="1"/>
    <col min="4108" max="4111" width="8" style="1" customWidth="1"/>
    <col min="4112" max="4112" width="8.28515625" style="1" bestFit="1" customWidth="1"/>
    <col min="4113" max="4113" width="15.7109375" style="1" bestFit="1" customWidth="1"/>
    <col min="4114" max="4115" width="8.7109375" style="1" customWidth="1"/>
    <col min="4116" max="4116" width="9" style="1" customWidth="1"/>
    <col min="4117" max="4117" width="5.140625" style="1" customWidth="1"/>
    <col min="4118" max="4118" width="8.140625" style="1" customWidth="1"/>
    <col min="4119" max="4119" width="7.85546875" style="1" customWidth="1"/>
    <col min="4120" max="4345" width="15.28515625" style="1"/>
    <col min="4346" max="4346" width="3.42578125" style="1" customWidth="1"/>
    <col min="4347" max="4347" width="4.42578125" style="1" customWidth="1"/>
    <col min="4348" max="4348" width="31.42578125" style="1" customWidth="1"/>
    <col min="4349" max="4354" width="6.7109375" style="1" customWidth="1"/>
    <col min="4355" max="4355" width="8.140625" style="1" customWidth="1"/>
    <col min="4356" max="4358" width="5.7109375" style="1" customWidth="1"/>
    <col min="4359" max="4359" width="8.28515625" style="1" customWidth="1"/>
    <col min="4360" max="4363" width="6.28515625" style="1" customWidth="1"/>
    <col min="4364" max="4367" width="8" style="1" customWidth="1"/>
    <col min="4368" max="4368" width="8.28515625" style="1" bestFit="1" customWidth="1"/>
    <col min="4369" max="4369" width="15.7109375" style="1" bestFit="1" customWidth="1"/>
    <col min="4370" max="4371" width="8.7109375" style="1" customWidth="1"/>
    <col min="4372" max="4372" width="9" style="1" customWidth="1"/>
    <col min="4373" max="4373" width="5.140625" style="1" customWidth="1"/>
    <col min="4374" max="4374" width="8.140625" style="1" customWidth="1"/>
    <col min="4375" max="4375" width="7.85546875" style="1" customWidth="1"/>
    <col min="4376" max="4601" width="15.28515625" style="1"/>
    <col min="4602" max="4602" width="3.42578125" style="1" customWidth="1"/>
    <col min="4603" max="4603" width="4.42578125" style="1" customWidth="1"/>
    <col min="4604" max="4604" width="31.42578125" style="1" customWidth="1"/>
    <col min="4605" max="4610" width="6.7109375" style="1" customWidth="1"/>
    <col min="4611" max="4611" width="8.140625" style="1" customWidth="1"/>
    <col min="4612" max="4614" width="5.7109375" style="1" customWidth="1"/>
    <col min="4615" max="4615" width="8.28515625" style="1" customWidth="1"/>
    <col min="4616" max="4619" width="6.28515625" style="1" customWidth="1"/>
    <col min="4620" max="4623" width="8" style="1" customWidth="1"/>
    <col min="4624" max="4624" width="8.28515625" style="1" bestFit="1" customWidth="1"/>
    <col min="4625" max="4625" width="15.7109375" style="1" bestFit="1" customWidth="1"/>
    <col min="4626" max="4627" width="8.7109375" style="1" customWidth="1"/>
    <col min="4628" max="4628" width="9" style="1" customWidth="1"/>
    <col min="4629" max="4629" width="5.140625" style="1" customWidth="1"/>
    <col min="4630" max="4630" width="8.140625" style="1" customWidth="1"/>
    <col min="4631" max="4631" width="7.85546875" style="1" customWidth="1"/>
    <col min="4632" max="4857" width="15.28515625" style="1"/>
    <col min="4858" max="4858" width="3.42578125" style="1" customWidth="1"/>
    <col min="4859" max="4859" width="4.42578125" style="1" customWidth="1"/>
    <col min="4860" max="4860" width="31.42578125" style="1" customWidth="1"/>
    <col min="4861" max="4866" width="6.7109375" style="1" customWidth="1"/>
    <col min="4867" max="4867" width="8.140625" style="1" customWidth="1"/>
    <col min="4868" max="4870" width="5.7109375" style="1" customWidth="1"/>
    <col min="4871" max="4871" width="8.28515625" style="1" customWidth="1"/>
    <col min="4872" max="4875" width="6.28515625" style="1" customWidth="1"/>
    <col min="4876" max="4879" width="8" style="1" customWidth="1"/>
    <col min="4880" max="4880" width="8.28515625" style="1" bestFit="1" customWidth="1"/>
    <col min="4881" max="4881" width="15.7109375" style="1" bestFit="1" customWidth="1"/>
    <col min="4882" max="4883" width="8.7109375" style="1" customWidth="1"/>
    <col min="4884" max="4884" width="9" style="1" customWidth="1"/>
    <col min="4885" max="4885" width="5.140625" style="1" customWidth="1"/>
    <col min="4886" max="4886" width="8.140625" style="1" customWidth="1"/>
    <col min="4887" max="4887" width="7.85546875" style="1" customWidth="1"/>
    <col min="4888" max="5113" width="15.28515625" style="1"/>
    <col min="5114" max="5114" width="3.42578125" style="1" customWidth="1"/>
    <col min="5115" max="5115" width="4.42578125" style="1" customWidth="1"/>
    <col min="5116" max="5116" width="31.42578125" style="1" customWidth="1"/>
    <col min="5117" max="5122" width="6.7109375" style="1" customWidth="1"/>
    <col min="5123" max="5123" width="8.140625" style="1" customWidth="1"/>
    <col min="5124" max="5126" width="5.7109375" style="1" customWidth="1"/>
    <col min="5127" max="5127" width="8.28515625" style="1" customWidth="1"/>
    <col min="5128" max="5131" width="6.28515625" style="1" customWidth="1"/>
    <col min="5132" max="5135" width="8" style="1" customWidth="1"/>
    <col min="5136" max="5136" width="8.28515625" style="1" bestFit="1" customWidth="1"/>
    <col min="5137" max="5137" width="15.7109375" style="1" bestFit="1" customWidth="1"/>
    <col min="5138" max="5139" width="8.7109375" style="1" customWidth="1"/>
    <col min="5140" max="5140" width="9" style="1" customWidth="1"/>
    <col min="5141" max="5141" width="5.140625" style="1" customWidth="1"/>
    <col min="5142" max="5142" width="8.140625" style="1" customWidth="1"/>
    <col min="5143" max="5143" width="7.85546875" style="1" customWidth="1"/>
    <col min="5144" max="5369" width="15.28515625" style="1"/>
    <col min="5370" max="5370" width="3.42578125" style="1" customWidth="1"/>
    <col min="5371" max="5371" width="4.42578125" style="1" customWidth="1"/>
    <col min="5372" max="5372" width="31.42578125" style="1" customWidth="1"/>
    <col min="5373" max="5378" width="6.7109375" style="1" customWidth="1"/>
    <col min="5379" max="5379" width="8.140625" style="1" customWidth="1"/>
    <col min="5380" max="5382" width="5.7109375" style="1" customWidth="1"/>
    <col min="5383" max="5383" width="8.28515625" style="1" customWidth="1"/>
    <col min="5384" max="5387" width="6.28515625" style="1" customWidth="1"/>
    <col min="5388" max="5391" width="8" style="1" customWidth="1"/>
    <col min="5392" max="5392" width="8.28515625" style="1" bestFit="1" customWidth="1"/>
    <col min="5393" max="5393" width="15.7109375" style="1" bestFit="1" customWidth="1"/>
    <col min="5394" max="5395" width="8.7109375" style="1" customWidth="1"/>
    <col min="5396" max="5396" width="9" style="1" customWidth="1"/>
    <col min="5397" max="5397" width="5.140625" style="1" customWidth="1"/>
    <col min="5398" max="5398" width="8.140625" style="1" customWidth="1"/>
    <col min="5399" max="5399" width="7.85546875" style="1" customWidth="1"/>
    <col min="5400" max="5625" width="15.28515625" style="1"/>
    <col min="5626" max="5626" width="3.42578125" style="1" customWidth="1"/>
    <col min="5627" max="5627" width="4.42578125" style="1" customWidth="1"/>
    <col min="5628" max="5628" width="31.42578125" style="1" customWidth="1"/>
    <col min="5629" max="5634" width="6.7109375" style="1" customWidth="1"/>
    <col min="5635" max="5635" width="8.140625" style="1" customWidth="1"/>
    <col min="5636" max="5638" width="5.7109375" style="1" customWidth="1"/>
    <col min="5639" max="5639" width="8.28515625" style="1" customWidth="1"/>
    <col min="5640" max="5643" width="6.28515625" style="1" customWidth="1"/>
    <col min="5644" max="5647" width="8" style="1" customWidth="1"/>
    <col min="5648" max="5648" width="8.28515625" style="1" bestFit="1" customWidth="1"/>
    <col min="5649" max="5649" width="15.7109375" style="1" bestFit="1" customWidth="1"/>
    <col min="5650" max="5651" width="8.7109375" style="1" customWidth="1"/>
    <col min="5652" max="5652" width="9" style="1" customWidth="1"/>
    <col min="5653" max="5653" width="5.140625" style="1" customWidth="1"/>
    <col min="5654" max="5654" width="8.140625" style="1" customWidth="1"/>
    <col min="5655" max="5655" width="7.85546875" style="1" customWidth="1"/>
    <col min="5656" max="5881" width="15.28515625" style="1"/>
    <col min="5882" max="5882" width="3.42578125" style="1" customWidth="1"/>
    <col min="5883" max="5883" width="4.42578125" style="1" customWidth="1"/>
    <col min="5884" max="5884" width="31.42578125" style="1" customWidth="1"/>
    <col min="5885" max="5890" width="6.7109375" style="1" customWidth="1"/>
    <col min="5891" max="5891" width="8.140625" style="1" customWidth="1"/>
    <col min="5892" max="5894" width="5.7109375" style="1" customWidth="1"/>
    <col min="5895" max="5895" width="8.28515625" style="1" customWidth="1"/>
    <col min="5896" max="5899" width="6.28515625" style="1" customWidth="1"/>
    <col min="5900" max="5903" width="8" style="1" customWidth="1"/>
    <col min="5904" max="5904" width="8.28515625" style="1" bestFit="1" customWidth="1"/>
    <col min="5905" max="5905" width="15.7109375" style="1" bestFit="1" customWidth="1"/>
    <col min="5906" max="5907" width="8.7109375" style="1" customWidth="1"/>
    <col min="5908" max="5908" width="9" style="1" customWidth="1"/>
    <col min="5909" max="5909" width="5.140625" style="1" customWidth="1"/>
    <col min="5910" max="5910" width="8.140625" style="1" customWidth="1"/>
    <col min="5911" max="5911" width="7.85546875" style="1" customWidth="1"/>
    <col min="5912" max="6137" width="15.28515625" style="1"/>
    <col min="6138" max="6138" width="3.42578125" style="1" customWidth="1"/>
    <col min="6139" max="6139" width="4.42578125" style="1" customWidth="1"/>
    <col min="6140" max="6140" width="31.42578125" style="1" customWidth="1"/>
    <col min="6141" max="6146" width="6.7109375" style="1" customWidth="1"/>
    <col min="6147" max="6147" width="8.140625" style="1" customWidth="1"/>
    <col min="6148" max="6150" width="5.7109375" style="1" customWidth="1"/>
    <col min="6151" max="6151" width="8.28515625" style="1" customWidth="1"/>
    <col min="6152" max="6155" width="6.28515625" style="1" customWidth="1"/>
    <col min="6156" max="6159" width="8" style="1" customWidth="1"/>
    <col min="6160" max="6160" width="8.28515625" style="1" bestFit="1" customWidth="1"/>
    <col min="6161" max="6161" width="15.7109375" style="1" bestFit="1" customWidth="1"/>
    <col min="6162" max="6163" width="8.7109375" style="1" customWidth="1"/>
    <col min="6164" max="6164" width="9" style="1" customWidth="1"/>
    <col min="6165" max="6165" width="5.140625" style="1" customWidth="1"/>
    <col min="6166" max="6166" width="8.140625" style="1" customWidth="1"/>
    <col min="6167" max="6167" width="7.85546875" style="1" customWidth="1"/>
    <col min="6168" max="6393" width="15.28515625" style="1"/>
    <col min="6394" max="6394" width="3.42578125" style="1" customWidth="1"/>
    <col min="6395" max="6395" width="4.42578125" style="1" customWidth="1"/>
    <col min="6396" max="6396" width="31.42578125" style="1" customWidth="1"/>
    <col min="6397" max="6402" width="6.7109375" style="1" customWidth="1"/>
    <col min="6403" max="6403" width="8.140625" style="1" customWidth="1"/>
    <col min="6404" max="6406" width="5.7109375" style="1" customWidth="1"/>
    <col min="6407" max="6407" width="8.28515625" style="1" customWidth="1"/>
    <col min="6408" max="6411" width="6.28515625" style="1" customWidth="1"/>
    <col min="6412" max="6415" width="8" style="1" customWidth="1"/>
    <col min="6416" max="6416" width="8.28515625" style="1" bestFit="1" customWidth="1"/>
    <col min="6417" max="6417" width="15.7109375" style="1" bestFit="1" customWidth="1"/>
    <col min="6418" max="6419" width="8.7109375" style="1" customWidth="1"/>
    <col min="6420" max="6420" width="9" style="1" customWidth="1"/>
    <col min="6421" max="6421" width="5.140625" style="1" customWidth="1"/>
    <col min="6422" max="6422" width="8.140625" style="1" customWidth="1"/>
    <col min="6423" max="6423" width="7.85546875" style="1" customWidth="1"/>
    <col min="6424" max="6649" width="15.28515625" style="1"/>
    <col min="6650" max="6650" width="3.42578125" style="1" customWidth="1"/>
    <col min="6651" max="6651" width="4.42578125" style="1" customWidth="1"/>
    <col min="6652" max="6652" width="31.42578125" style="1" customWidth="1"/>
    <col min="6653" max="6658" width="6.7109375" style="1" customWidth="1"/>
    <col min="6659" max="6659" width="8.140625" style="1" customWidth="1"/>
    <col min="6660" max="6662" width="5.7109375" style="1" customWidth="1"/>
    <col min="6663" max="6663" width="8.28515625" style="1" customWidth="1"/>
    <col min="6664" max="6667" width="6.28515625" style="1" customWidth="1"/>
    <col min="6668" max="6671" width="8" style="1" customWidth="1"/>
    <col min="6672" max="6672" width="8.28515625" style="1" bestFit="1" customWidth="1"/>
    <col min="6673" max="6673" width="15.7109375" style="1" bestFit="1" customWidth="1"/>
    <col min="6674" max="6675" width="8.7109375" style="1" customWidth="1"/>
    <col min="6676" max="6676" width="9" style="1" customWidth="1"/>
    <col min="6677" max="6677" width="5.140625" style="1" customWidth="1"/>
    <col min="6678" max="6678" width="8.140625" style="1" customWidth="1"/>
    <col min="6679" max="6679" width="7.85546875" style="1" customWidth="1"/>
    <col min="6680" max="6905" width="15.28515625" style="1"/>
    <col min="6906" max="6906" width="3.42578125" style="1" customWidth="1"/>
    <col min="6907" max="6907" width="4.42578125" style="1" customWidth="1"/>
    <col min="6908" max="6908" width="31.42578125" style="1" customWidth="1"/>
    <col min="6909" max="6914" width="6.7109375" style="1" customWidth="1"/>
    <col min="6915" max="6915" width="8.140625" style="1" customWidth="1"/>
    <col min="6916" max="6918" width="5.7109375" style="1" customWidth="1"/>
    <col min="6919" max="6919" width="8.28515625" style="1" customWidth="1"/>
    <col min="6920" max="6923" width="6.28515625" style="1" customWidth="1"/>
    <col min="6924" max="6927" width="8" style="1" customWidth="1"/>
    <col min="6928" max="6928" width="8.28515625" style="1" bestFit="1" customWidth="1"/>
    <col min="6929" max="6929" width="15.7109375" style="1" bestFit="1" customWidth="1"/>
    <col min="6930" max="6931" width="8.7109375" style="1" customWidth="1"/>
    <col min="6932" max="6932" width="9" style="1" customWidth="1"/>
    <col min="6933" max="6933" width="5.140625" style="1" customWidth="1"/>
    <col min="6934" max="6934" width="8.140625" style="1" customWidth="1"/>
    <col min="6935" max="6935" width="7.85546875" style="1" customWidth="1"/>
    <col min="6936" max="7161" width="15.28515625" style="1"/>
    <col min="7162" max="7162" width="3.42578125" style="1" customWidth="1"/>
    <col min="7163" max="7163" width="4.42578125" style="1" customWidth="1"/>
    <col min="7164" max="7164" width="31.42578125" style="1" customWidth="1"/>
    <col min="7165" max="7170" width="6.7109375" style="1" customWidth="1"/>
    <col min="7171" max="7171" width="8.140625" style="1" customWidth="1"/>
    <col min="7172" max="7174" width="5.7109375" style="1" customWidth="1"/>
    <col min="7175" max="7175" width="8.28515625" style="1" customWidth="1"/>
    <col min="7176" max="7179" width="6.28515625" style="1" customWidth="1"/>
    <col min="7180" max="7183" width="8" style="1" customWidth="1"/>
    <col min="7184" max="7184" width="8.28515625" style="1" bestFit="1" customWidth="1"/>
    <col min="7185" max="7185" width="15.7109375" style="1" bestFit="1" customWidth="1"/>
    <col min="7186" max="7187" width="8.7109375" style="1" customWidth="1"/>
    <col min="7188" max="7188" width="9" style="1" customWidth="1"/>
    <col min="7189" max="7189" width="5.140625" style="1" customWidth="1"/>
    <col min="7190" max="7190" width="8.140625" style="1" customWidth="1"/>
    <col min="7191" max="7191" width="7.85546875" style="1" customWidth="1"/>
    <col min="7192" max="7417" width="15.28515625" style="1"/>
    <col min="7418" max="7418" width="3.42578125" style="1" customWidth="1"/>
    <col min="7419" max="7419" width="4.42578125" style="1" customWidth="1"/>
    <col min="7420" max="7420" width="31.42578125" style="1" customWidth="1"/>
    <col min="7421" max="7426" width="6.7109375" style="1" customWidth="1"/>
    <col min="7427" max="7427" width="8.140625" style="1" customWidth="1"/>
    <col min="7428" max="7430" width="5.7109375" style="1" customWidth="1"/>
    <col min="7431" max="7431" width="8.28515625" style="1" customWidth="1"/>
    <col min="7432" max="7435" width="6.28515625" style="1" customWidth="1"/>
    <col min="7436" max="7439" width="8" style="1" customWidth="1"/>
    <col min="7440" max="7440" width="8.28515625" style="1" bestFit="1" customWidth="1"/>
    <col min="7441" max="7441" width="15.7109375" style="1" bestFit="1" customWidth="1"/>
    <col min="7442" max="7443" width="8.7109375" style="1" customWidth="1"/>
    <col min="7444" max="7444" width="9" style="1" customWidth="1"/>
    <col min="7445" max="7445" width="5.140625" style="1" customWidth="1"/>
    <col min="7446" max="7446" width="8.140625" style="1" customWidth="1"/>
    <col min="7447" max="7447" width="7.85546875" style="1" customWidth="1"/>
    <col min="7448" max="7673" width="15.28515625" style="1"/>
    <col min="7674" max="7674" width="3.42578125" style="1" customWidth="1"/>
    <col min="7675" max="7675" width="4.42578125" style="1" customWidth="1"/>
    <col min="7676" max="7676" width="31.42578125" style="1" customWidth="1"/>
    <col min="7677" max="7682" width="6.7109375" style="1" customWidth="1"/>
    <col min="7683" max="7683" width="8.140625" style="1" customWidth="1"/>
    <col min="7684" max="7686" width="5.7109375" style="1" customWidth="1"/>
    <col min="7687" max="7687" width="8.28515625" style="1" customWidth="1"/>
    <col min="7688" max="7691" width="6.28515625" style="1" customWidth="1"/>
    <col min="7692" max="7695" width="8" style="1" customWidth="1"/>
    <col min="7696" max="7696" width="8.28515625" style="1" bestFit="1" customWidth="1"/>
    <col min="7697" max="7697" width="15.7109375" style="1" bestFit="1" customWidth="1"/>
    <col min="7698" max="7699" width="8.7109375" style="1" customWidth="1"/>
    <col min="7700" max="7700" width="9" style="1" customWidth="1"/>
    <col min="7701" max="7701" width="5.140625" style="1" customWidth="1"/>
    <col min="7702" max="7702" width="8.140625" style="1" customWidth="1"/>
    <col min="7703" max="7703" width="7.85546875" style="1" customWidth="1"/>
    <col min="7704" max="7929" width="15.28515625" style="1"/>
    <col min="7930" max="7930" width="3.42578125" style="1" customWidth="1"/>
    <col min="7931" max="7931" width="4.42578125" style="1" customWidth="1"/>
    <col min="7932" max="7932" width="31.42578125" style="1" customWidth="1"/>
    <col min="7933" max="7938" width="6.7109375" style="1" customWidth="1"/>
    <col min="7939" max="7939" width="8.140625" style="1" customWidth="1"/>
    <col min="7940" max="7942" width="5.7109375" style="1" customWidth="1"/>
    <col min="7943" max="7943" width="8.28515625" style="1" customWidth="1"/>
    <col min="7944" max="7947" width="6.28515625" style="1" customWidth="1"/>
    <col min="7948" max="7951" width="8" style="1" customWidth="1"/>
    <col min="7952" max="7952" width="8.28515625" style="1" bestFit="1" customWidth="1"/>
    <col min="7953" max="7953" width="15.7109375" style="1" bestFit="1" customWidth="1"/>
    <col min="7954" max="7955" width="8.7109375" style="1" customWidth="1"/>
    <col min="7956" max="7956" width="9" style="1" customWidth="1"/>
    <col min="7957" max="7957" width="5.140625" style="1" customWidth="1"/>
    <col min="7958" max="7958" width="8.140625" style="1" customWidth="1"/>
    <col min="7959" max="7959" width="7.85546875" style="1" customWidth="1"/>
    <col min="7960" max="8185" width="15.28515625" style="1"/>
    <col min="8186" max="8186" width="3.42578125" style="1" customWidth="1"/>
    <col min="8187" max="8187" width="4.42578125" style="1" customWidth="1"/>
    <col min="8188" max="8188" width="31.42578125" style="1" customWidth="1"/>
    <col min="8189" max="8194" width="6.7109375" style="1" customWidth="1"/>
    <col min="8195" max="8195" width="8.140625" style="1" customWidth="1"/>
    <col min="8196" max="8198" width="5.7109375" style="1" customWidth="1"/>
    <col min="8199" max="8199" width="8.28515625" style="1" customWidth="1"/>
    <col min="8200" max="8203" width="6.28515625" style="1" customWidth="1"/>
    <col min="8204" max="8207" width="8" style="1" customWidth="1"/>
    <col min="8208" max="8208" width="8.28515625" style="1" bestFit="1" customWidth="1"/>
    <col min="8209" max="8209" width="15.7109375" style="1" bestFit="1" customWidth="1"/>
    <col min="8210" max="8211" width="8.7109375" style="1" customWidth="1"/>
    <col min="8212" max="8212" width="9" style="1" customWidth="1"/>
    <col min="8213" max="8213" width="5.140625" style="1" customWidth="1"/>
    <col min="8214" max="8214" width="8.140625" style="1" customWidth="1"/>
    <col min="8215" max="8215" width="7.85546875" style="1" customWidth="1"/>
    <col min="8216" max="8441" width="15.28515625" style="1"/>
    <col min="8442" max="8442" width="3.42578125" style="1" customWidth="1"/>
    <col min="8443" max="8443" width="4.42578125" style="1" customWidth="1"/>
    <col min="8444" max="8444" width="31.42578125" style="1" customWidth="1"/>
    <col min="8445" max="8450" width="6.7109375" style="1" customWidth="1"/>
    <col min="8451" max="8451" width="8.140625" style="1" customWidth="1"/>
    <col min="8452" max="8454" width="5.7109375" style="1" customWidth="1"/>
    <col min="8455" max="8455" width="8.28515625" style="1" customWidth="1"/>
    <col min="8456" max="8459" width="6.28515625" style="1" customWidth="1"/>
    <col min="8460" max="8463" width="8" style="1" customWidth="1"/>
    <col min="8464" max="8464" width="8.28515625" style="1" bestFit="1" customWidth="1"/>
    <col min="8465" max="8465" width="15.7109375" style="1" bestFit="1" customWidth="1"/>
    <col min="8466" max="8467" width="8.7109375" style="1" customWidth="1"/>
    <col min="8468" max="8468" width="9" style="1" customWidth="1"/>
    <col min="8469" max="8469" width="5.140625" style="1" customWidth="1"/>
    <col min="8470" max="8470" width="8.140625" style="1" customWidth="1"/>
    <col min="8471" max="8471" width="7.85546875" style="1" customWidth="1"/>
    <col min="8472" max="8697" width="15.28515625" style="1"/>
    <col min="8698" max="8698" width="3.42578125" style="1" customWidth="1"/>
    <col min="8699" max="8699" width="4.42578125" style="1" customWidth="1"/>
    <col min="8700" max="8700" width="31.42578125" style="1" customWidth="1"/>
    <col min="8701" max="8706" width="6.7109375" style="1" customWidth="1"/>
    <col min="8707" max="8707" width="8.140625" style="1" customWidth="1"/>
    <col min="8708" max="8710" width="5.7109375" style="1" customWidth="1"/>
    <col min="8711" max="8711" width="8.28515625" style="1" customWidth="1"/>
    <col min="8712" max="8715" width="6.28515625" style="1" customWidth="1"/>
    <col min="8716" max="8719" width="8" style="1" customWidth="1"/>
    <col min="8720" max="8720" width="8.28515625" style="1" bestFit="1" customWidth="1"/>
    <col min="8721" max="8721" width="15.7109375" style="1" bestFit="1" customWidth="1"/>
    <col min="8722" max="8723" width="8.7109375" style="1" customWidth="1"/>
    <col min="8724" max="8724" width="9" style="1" customWidth="1"/>
    <col min="8725" max="8725" width="5.140625" style="1" customWidth="1"/>
    <col min="8726" max="8726" width="8.140625" style="1" customWidth="1"/>
    <col min="8727" max="8727" width="7.85546875" style="1" customWidth="1"/>
    <col min="8728" max="8953" width="15.28515625" style="1"/>
    <col min="8954" max="8954" width="3.42578125" style="1" customWidth="1"/>
    <col min="8955" max="8955" width="4.42578125" style="1" customWidth="1"/>
    <col min="8956" max="8956" width="31.42578125" style="1" customWidth="1"/>
    <col min="8957" max="8962" width="6.7109375" style="1" customWidth="1"/>
    <col min="8963" max="8963" width="8.140625" style="1" customWidth="1"/>
    <col min="8964" max="8966" width="5.7109375" style="1" customWidth="1"/>
    <col min="8967" max="8967" width="8.28515625" style="1" customWidth="1"/>
    <col min="8968" max="8971" width="6.28515625" style="1" customWidth="1"/>
    <col min="8972" max="8975" width="8" style="1" customWidth="1"/>
    <col min="8976" max="8976" width="8.28515625" style="1" bestFit="1" customWidth="1"/>
    <col min="8977" max="8977" width="15.7109375" style="1" bestFit="1" customWidth="1"/>
    <col min="8978" max="8979" width="8.7109375" style="1" customWidth="1"/>
    <col min="8980" max="8980" width="9" style="1" customWidth="1"/>
    <col min="8981" max="8981" width="5.140625" style="1" customWidth="1"/>
    <col min="8982" max="8982" width="8.140625" style="1" customWidth="1"/>
    <col min="8983" max="8983" width="7.85546875" style="1" customWidth="1"/>
    <col min="8984" max="9209" width="15.28515625" style="1"/>
    <col min="9210" max="9210" width="3.42578125" style="1" customWidth="1"/>
    <col min="9211" max="9211" width="4.42578125" style="1" customWidth="1"/>
    <col min="9212" max="9212" width="31.42578125" style="1" customWidth="1"/>
    <col min="9213" max="9218" width="6.7109375" style="1" customWidth="1"/>
    <col min="9219" max="9219" width="8.140625" style="1" customWidth="1"/>
    <col min="9220" max="9222" width="5.7109375" style="1" customWidth="1"/>
    <col min="9223" max="9223" width="8.28515625" style="1" customWidth="1"/>
    <col min="9224" max="9227" width="6.28515625" style="1" customWidth="1"/>
    <col min="9228" max="9231" width="8" style="1" customWidth="1"/>
    <col min="9232" max="9232" width="8.28515625" style="1" bestFit="1" customWidth="1"/>
    <col min="9233" max="9233" width="15.7109375" style="1" bestFit="1" customWidth="1"/>
    <col min="9234" max="9235" width="8.7109375" style="1" customWidth="1"/>
    <col min="9236" max="9236" width="9" style="1" customWidth="1"/>
    <col min="9237" max="9237" width="5.140625" style="1" customWidth="1"/>
    <col min="9238" max="9238" width="8.140625" style="1" customWidth="1"/>
    <col min="9239" max="9239" width="7.85546875" style="1" customWidth="1"/>
    <col min="9240" max="9465" width="15.28515625" style="1"/>
    <col min="9466" max="9466" width="3.42578125" style="1" customWidth="1"/>
    <col min="9467" max="9467" width="4.42578125" style="1" customWidth="1"/>
    <col min="9468" max="9468" width="31.42578125" style="1" customWidth="1"/>
    <col min="9469" max="9474" width="6.7109375" style="1" customWidth="1"/>
    <col min="9475" max="9475" width="8.140625" style="1" customWidth="1"/>
    <col min="9476" max="9478" width="5.7109375" style="1" customWidth="1"/>
    <col min="9479" max="9479" width="8.28515625" style="1" customWidth="1"/>
    <col min="9480" max="9483" width="6.28515625" style="1" customWidth="1"/>
    <col min="9484" max="9487" width="8" style="1" customWidth="1"/>
    <col min="9488" max="9488" width="8.28515625" style="1" bestFit="1" customWidth="1"/>
    <col min="9489" max="9489" width="15.7109375" style="1" bestFit="1" customWidth="1"/>
    <col min="9490" max="9491" width="8.7109375" style="1" customWidth="1"/>
    <col min="9492" max="9492" width="9" style="1" customWidth="1"/>
    <col min="9493" max="9493" width="5.140625" style="1" customWidth="1"/>
    <col min="9494" max="9494" width="8.140625" style="1" customWidth="1"/>
    <col min="9495" max="9495" width="7.85546875" style="1" customWidth="1"/>
    <col min="9496" max="9721" width="15.28515625" style="1"/>
    <col min="9722" max="9722" width="3.42578125" style="1" customWidth="1"/>
    <col min="9723" max="9723" width="4.42578125" style="1" customWidth="1"/>
    <col min="9724" max="9724" width="31.42578125" style="1" customWidth="1"/>
    <col min="9725" max="9730" width="6.7109375" style="1" customWidth="1"/>
    <col min="9731" max="9731" width="8.140625" style="1" customWidth="1"/>
    <col min="9732" max="9734" width="5.7109375" style="1" customWidth="1"/>
    <col min="9735" max="9735" width="8.28515625" style="1" customWidth="1"/>
    <col min="9736" max="9739" width="6.28515625" style="1" customWidth="1"/>
    <col min="9740" max="9743" width="8" style="1" customWidth="1"/>
    <col min="9744" max="9744" width="8.28515625" style="1" bestFit="1" customWidth="1"/>
    <col min="9745" max="9745" width="15.7109375" style="1" bestFit="1" customWidth="1"/>
    <col min="9746" max="9747" width="8.7109375" style="1" customWidth="1"/>
    <col min="9748" max="9748" width="9" style="1" customWidth="1"/>
    <col min="9749" max="9749" width="5.140625" style="1" customWidth="1"/>
    <col min="9750" max="9750" width="8.140625" style="1" customWidth="1"/>
    <col min="9751" max="9751" width="7.85546875" style="1" customWidth="1"/>
    <col min="9752" max="9977" width="15.28515625" style="1"/>
    <col min="9978" max="9978" width="3.42578125" style="1" customWidth="1"/>
    <col min="9979" max="9979" width="4.42578125" style="1" customWidth="1"/>
    <col min="9980" max="9980" width="31.42578125" style="1" customWidth="1"/>
    <col min="9981" max="9986" width="6.7109375" style="1" customWidth="1"/>
    <col min="9987" max="9987" width="8.140625" style="1" customWidth="1"/>
    <col min="9988" max="9990" width="5.7109375" style="1" customWidth="1"/>
    <col min="9991" max="9991" width="8.28515625" style="1" customWidth="1"/>
    <col min="9992" max="9995" width="6.28515625" style="1" customWidth="1"/>
    <col min="9996" max="9999" width="8" style="1" customWidth="1"/>
    <col min="10000" max="10000" width="8.28515625" style="1" bestFit="1" customWidth="1"/>
    <col min="10001" max="10001" width="15.7109375" style="1" bestFit="1" customWidth="1"/>
    <col min="10002" max="10003" width="8.7109375" style="1" customWidth="1"/>
    <col min="10004" max="10004" width="9" style="1" customWidth="1"/>
    <col min="10005" max="10005" width="5.140625" style="1" customWidth="1"/>
    <col min="10006" max="10006" width="8.140625" style="1" customWidth="1"/>
    <col min="10007" max="10007" width="7.85546875" style="1" customWidth="1"/>
    <col min="10008" max="10233" width="15.28515625" style="1"/>
    <col min="10234" max="10234" width="3.42578125" style="1" customWidth="1"/>
    <col min="10235" max="10235" width="4.42578125" style="1" customWidth="1"/>
    <col min="10236" max="10236" width="31.42578125" style="1" customWidth="1"/>
    <col min="10237" max="10242" width="6.7109375" style="1" customWidth="1"/>
    <col min="10243" max="10243" width="8.140625" style="1" customWidth="1"/>
    <col min="10244" max="10246" width="5.7109375" style="1" customWidth="1"/>
    <col min="10247" max="10247" width="8.28515625" style="1" customWidth="1"/>
    <col min="10248" max="10251" width="6.28515625" style="1" customWidth="1"/>
    <col min="10252" max="10255" width="8" style="1" customWidth="1"/>
    <col min="10256" max="10256" width="8.28515625" style="1" bestFit="1" customWidth="1"/>
    <col min="10257" max="10257" width="15.7109375" style="1" bestFit="1" customWidth="1"/>
    <col min="10258" max="10259" width="8.7109375" style="1" customWidth="1"/>
    <col min="10260" max="10260" width="9" style="1" customWidth="1"/>
    <col min="10261" max="10261" width="5.140625" style="1" customWidth="1"/>
    <col min="10262" max="10262" width="8.140625" style="1" customWidth="1"/>
    <col min="10263" max="10263" width="7.85546875" style="1" customWidth="1"/>
    <col min="10264" max="10489" width="15.28515625" style="1"/>
    <col min="10490" max="10490" width="3.42578125" style="1" customWidth="1"/>
    <col min="10491" max="10491" width="4.42578125" style="1" customWidth="1"/>
    <col min="10492" max="10492" width="31.42578125" style="1" customWidth="1"/>
    <col min="10493" max="10498" width="6.7109375" style="1" customWidth="1"/>
    <col min="10499" max="10499" width="8.140625" style="1" customWidth="1"/>
    <col min="10500" max="10502" width="5.7109375" style="1" customWidth="1"/>
    <col min="10503" max="10503" width="8.28515625" style="1" customWidth="1"/>
    <col min="10504" max="10507" width="6.28515625" style="1" customWidth="1"/>
    <col min="10508" max="10511" width="8" style="1" customWidth="1"/>
    <col min="10512" max="10512" width="8.28515625" style="1" bestFit="1" customWidth="1"/>
    <col min="10513" max="10513" width="15.7109375" style="1" bestFit="1" customWidth="1"/>
    <col min="10514" max="10515" width="8.7109375" style="1" customWidth="1"/>
    <col min="10516" max="10516" width="9" style="1" customWidth="1"/>
    <col min="10517" max="10517" width="5.140625" style="1" customWidth="1"/>
    <col min="10518" max="10518" width="8.140625" style="1" customWidth="1"/>
    <col min="10519" max="10519" width="7.85546875" style="1" customWidth="1"/>
    <col min="10520" max="10745" width="15.28515625" style="1"/>
    <col min="10746" max="10746" width="3.42578125" style="1" customWidth="1"/>
    <col min="10747" max="10747" width="4.42578125" style="1" customWidth="1"/>
    <col min="10748" max="10748" width="31.42578125" style="1" customWidth="1"/>
    <col min="10749" max="10754" width="6.7109375" style="1" customWidth="1"/>
    <col min="10755" max="10755" width="8.140625" style="1" customWidth="1"/>
    <col min="10756" max="10758" width="5.7109375" style="1" customWidth="1"/>
    <col min="10759" max="10759" width="8.28515625" style="1" customWidth="1"/>
    <col min="10760" max="10763" width="6.28515625" style="1" customWidth="1"/>
    <col min="10764" max="10767" width="8" style="1" customWidth="1"/>
    <col min="10768" max="10768" width="8.28515625" style="1" bestFit="1" customWidth="1"/>
    <col min="10769" max="10769" width="15.7109375" style="1" bestFit="1" customWidth="1"/>
    <col min="10770" max="10771" width="8.7109375" style="1" customWidth="1"/>
    <col min="10772" max="10772" width="9" style="1" customWidth="1"/>
    <col min="10773" max="10773" width="5.140625" style="1" customWidth="1"/>
    <col min="10774" max="10774" width="8.140625" style="1" customWidth="1"/>
    <col min="10775" max="10775" width="7.85546875" style="1" customWidth="1"/>
    <col min="10776" max="11001" width="15.28515625" style="1"/>
    <col min="11002" max="11002" width="3.42578125" style="1" customWidth="1"/>
    <col min="11003" max="11003" width="4.42578125" style="1" customWidth="1"/>
    <col min="11004" max="11004" width="31.42578125" style="1" customWidth="1"/>
    <col min="11005" max="11010" width="6.7109375" style="1" customWidth="1"/>
    <col min="11011" max="11011" width="8.140625" style="1" customWidth="1"/>
    <col min="11012" max="11014" width="5.7109375" style="1" customWidth="1"/>
    <col min="11015" max="11015" width="8.28515625" style="1" customWidth="1"/>
    <col min="11016" max="11019" width="6.28515625" style="1" customWidth="1"/>
    <col min="11020" max="11023" width="8" style="1" customWidth="1"/>
    <col min="11024" max="11024" width="8.28515625" style="1" bestFit="1" customWidth="1"/>
    <col min="11025" max="11025" width="15.7109375" style="1" bestFit="1" customWidth="1"/>
    <col min="11026" max="11027" width="8.7109375" style="1" customWidth="1"/>
    <col min="11028" max="11028" width="9" style="1" customWidth="1"/>
    <col min="11029" max="11029" width="5.140625" style="1" customWidth="1"/>
    <col min="11030" max="11030" width="8.140625" style="1" customWidth="1"/>
    <col min="11031" max="11031" width="7.85546875" style="1" customWidth="1"/>
    <col min="11032" max="11257" width="15.28515625" style="1"/>
    <col min="11258" max="11258" width="3.42578125" style="1" customWidth="1"/>
    <col min="11259" max="11259" width="4.42578125" style="1" customWidth="1"/>
    <col min="11260" max="11260" width="31.42578125" style="1" customWidth="1"/>
    <col min="11261" max="11266" width="6.7109375" style="1" customWidth="1"/>
    <col min="11267" max="11267" width="8.140625" style="1" customWidth="1"/>
    <col min="11268" max="11270" width="5.7109375" style="1" customWidth="1"/>
    <col min="11271" max="11271" width="8.28515625" style="1" customWidth="1"/>
    <col min="11272" max="11275" width="6.28515625" style="1" customWidth="1"/>
    <col min="11276" max="11279" width="8" style="1" customWidth="1"/>
    <col min="11280" max="11280" width="8.28515625" style="1" bestFit="1" customWidth="1"/>
    <col min="11281" max="11281" width="15.7109375" style="1" bestFit="1" customWidth="1"/>
    <col min="11282" max="11283" width="8.7109375" style="1" customWidth="1"/>
    <col min="11284" max="11284" width="9" style="1" customWidth="1"/>
    <col min="11285" max="11285" width="5.140625" style="1" customWidth="1"/>
    <col min="11286" max="11286" width="8.140625" style="1" customWidth="1"/>
    <col min="11287" max="11287" width="7.85546875" style="1" customWidth="1"/>
    <col min="11288" max="11513" width="15.28515625" style="1"/>
    <col min="11514" max="11514" width="3.42578125" style="1" customWidth="1"/>
    <col min="11515" max="11515" width="4.42578125" style="1" customWidth="1"/>
    <col min="11516" max="11516" width="31.42578125" style="1" customWidth="1"/>
    <col min="11517" max="11522" width="6.7109375" style="1" customWidth="1"/>
    <col min="11523" max="11523" width="8.140625" style="1" customWidth="1"/>
    <col min="11524" max="11526" width="5.7109375" style="1" customWidth="1"/>
    <col min="11527" max="11527" width="8.28515625" style="1" customWidth="1"/>
    <col min="11528" max="11531" width="6.28515625" style="1" customWidth="1"/>
    <col min="11532" max="11535" width="8" style="1" customWidth="1"/>
    <col min="11536" max="11536" width="8.28515625" style="1" bestFit="1" customWidth="1"/>
    <col min="11537" max="11537" width="15.7109375" style="1" bestFit="1" customWidth="1"/>
    <col min="11538" max="11539" width="8.7109375" style="1" customWidth="1"/>
    <col min="11540" max="11540" width="9" style="1" customWidth="1"/>
    <col min="11541" max="11541" width="5.140625" style="1" customWidth="1"/>
    <col min="11542" max="11542" width="8.140625" style="1" customWidth="1"/>
    <col min="11543" max="11543" width="7.85546875" style="1" customWidth="1"/>
    <col min="11544" max="11769" width="15.28515625" style="1"/>
    <col min="11770" max="11770" width="3.42578125" style="1" customWidth="1"/>
    <col min="11771" max="11771" width="4.42578125" style="1" customWidth="1"/>
    <col min="11772" max="11772" width="31.42578125" style="1" customWidth="1"/>
    <col min="11773" max="11778" width="6.7109375" style="1" customWidth="1"/>
    <col min="11779" max="11779" width="8.140625" style="1" customWidth="1"/>
    <col min="11780" max="11782" width="5.7109375" style="1" customWidth="1"/>
    <col min="11783" max="11783" width="8.28515625" style="1" customWidth="1"/>
    <col min="11784" max="11787" width="6.28515625" style="1" customWidth="1"/>
    <col min="11788" max="11791" width="8" style="1" customWidth="1"/>
    <col min="11792" max="11792" width="8.28515625" style="1" bestFit="1" customWidth="1"/>
    <col min="11793" max="11793" width="15.7109375" style="1" bestFit="1" customWidth="1"/>
    <col min="11794" max="11795" width="8.7109375" style="1" customWidth="1"/>
    <col min="11796" max="11796" width="9" style="1" customWidth="1"/>
    <col min="11797" max="11797" width="5.140625" style="1" customWidth="1"/>
    <col min="11798" max="11798" width="8.140625" style="1" customWidth="1"/>
    <col min="11799" max="11799" width="7.85546875" style="1" customWidth="1"/>
    <col min="11800" max="12025" width="15.28515625" style="1"/>
    <col min="12026" max="12026" width="3.42578125" style="1" customWidth="1"/>
    <col min="12027" max="12027" width="4.42578125" style="1" customWidth="1"/>
    <col min="12028" max="12028" width="31.42578125" style="1" customWidth="1"/>
    <col min="12029" max="12034" width="6.7109375" style="1" customWidth="1"/>
    <col min="12035" max="12035" width="8.140625" style="1" customWidth="1"/>
    <col min="12036" max="12038" width="5.7109375" style="1" customWidth="1"/>
    <col min="12039" max="12039" width="8.28515625" style="1" customWidth="1"/>
    <col min="12040" max="12043" width="6.28515625" style="1" customWidth="1"/>
    <col min="12044" max="12047" width="8" style="1" customWidth="1"/>
    <col min="12048" max="12048" width="8.28515625" style="1" bestFit="1" customWidth="1"/>
    <col min="12049" max="12049" width="15.7109375" style="1" bestFit="1" customWidth="1"/>
    <col min="12050" max="12051" width="8.7109375" style="1" customWidth="1"/>
    <col min="12052" max="12052" width="9" style="1" customWidth="1"/>
    <col min="12053" max="12053" width="5.140625" style="1" customWidth="1"/>
    <col min="12054" max="12054" width="8.140625" style="1" customWidth="1"/>
    <col min="12055" max="12055" width="7.85546875" style="1" customWidth="1"/>
    <col min="12056" max="12281" width="15.28515625" style="1"/>
    <col min="12282" max="12282" width="3.42578125" style="1" customWidth="1"/>
    <col min="12283" max="12283" width="4.42578125" style="1" customWidth="1"/>
    <col min="12284" max="12284" width="31.42578125" style="1" customWidth="1"/>
    <col min="12285" max="12290" width="6.7109375" style="1" customWidth="1"/>
    <col min="12291" max="12291" width="8.140625" style="1" customWidth="1"/>
    <col min="12292" max="12294" width="5.7109375" style="1" customWidth="1"/>
    <col min="12295" max="12295" width="8.28515625" style="1" customWidth="1"/>
    <col min="12296" max="12299" width="6.28515625" style="1" customWidth="1"/>
    <col min="12300" max="12303" width="8" style="1" customWidth="1"/>
    <col min="12304" max="12304" width="8.28515625" style="1" bestFit="1" customWidth="1"/>
    <col min="12305" max="12305" width="15.7109375" style="1" bestFit="1" customWidth="1"/>
    <col min="12306" max="12307" width="8.7109375" style="1" customWidth="1"/>
    <col min="12308" max="12308" width="9" style="1" customWidth="1"/>
    <col min="12309" max="12309" width="5.140625" style="1" customWidth="1"/>
    <col min="12310" max="12310" width="8.140625" style="1" customWidth="1"/>
    <col min="12311" max="12311" width="7.85546875" style="1" customWidth="1"/>
    <col min="12312" max="12537" width="15.28515625" style="1"/>
    <col min="12538" max="12538" width="3.42578125" style="1" customWidth="1"/>
    <col min="12539" max="12539" width="4.42578125" style="1" customWidth="1"/>
    <col min="12540" max="12540" width="31.42578125" style="1" customWidth="1"/>
    <col min="12541" max="12546" width="6.7109375" style="1" customWidth="1"/>
    <col min="12547" max="12547" width="8.140625" style="1" customWidth="1"/>
    <col min="12548" max="12550" width="5.7109375" style="1" customWidth="1"/>
    <col min="12551" max="12551" width="8.28515625" style="1" customWidth="1"/>
    <col min="12552" max="12555" width="6.28515625" style="1" customWidth="1"/>
    <col min="12556" max="12559" width="8" style="1" customWidth="1"/>
    <col min="12560" max="12560" width="8.28515625" style="1" bestFit="1" customWidth="1"/>
    <col min="12561" max="12561" width="15.7109375" style="1" bestFit="1" customWidth="1"/>
    <col min="12562" max="12563" width="8.7109375" style="1" customWidth="1"/>
    <col min="12564" max="12564" width="9" style="1" customWidth="1"/>
    <col min="12565" max="12565" width="5.140625" style="1" customWidth="1"/>
    <col min="12566" max="12566" width="8.140625" style="1" customWidth="1"/>
    <col min="12567" max="12567" width="7.85546875" style="1" customWidth="1"/>
    <col min="12568" max="12793" width="15.28515625" style="1"/>
    <col min="12794" max="12794" width="3.42578125" style="1" customWidth="1"/>
    <col min="12795" max="12795" width="4.42578125" style="1" customWidth="1"/>
    <col min="12796" max="12796" width="31.42578125" style="1" customWidth="1"/>
    <col min="12797" max="12802" width="6.7109375" style="1" customWidth="1"/>
    <col min="12803" max="12803" width="8.140625" style="1" customWidth="1"/>
    <col min="12804" max="12806" width="5.7109375" style="1" customWidth="1"/>
    <col min="12807" max="12807" width="8.28515625" style="1" customWidth="1"/>
    <col min="12808" max="12811" width="6.28515625" style="1" customWidth="1"/>
    <col min="12812" max="12815" width="8" style="1" customWidth="1"/>
    <col min="12816" max="12816" width="8.28515625" style="1" bestFit="1" customWidth="1"/>
    <col min="12817" max="12817" width="15.7109375" style="1" bestFit="1" customWidth="1"/>
    <col min="12818" max="12819" width="8.7109375" style="1" customWidth="1"/>
    <col min="12820" max="12820" width="9" style="1" customWidth="1"/>
    <col min="12821" max="12821" width="5.140625" style="1" customWidth="1"/>
    <col min="12822" max="12822" width="8.140625" style="1" customWidth="1"/>
    <col min="12823" max="12823" width="7.85546875" style="1" customWidth="1"/>
    <col min="12824" max="13049" width="15.28515625" style="1"/>
    <col min="13050" max="13050" width="3.42578125" style="1" customWidth="1"/>
    <col min="13051" max="13051" width="4.42578125" style="1" customWidth="1"/>
    <col min="13052" max="13052" width="31.42578125" style="1" customWidth="1"/>
    <col min="13053" max="13058" width="6.7109375" style="1" customWidth="1"/>
    <col min="13059" max="13059" width="8.140625" style="1" customWidth="1"/>
    <col min="13060" max="13062" width="5.7109375" style="1" customWidth="1"/>
    <col min="13063" max="13063" width="8.28515625" style="1" customWidth="1"/>
    <col min="13064" max="13067" width="6.28515625" style="1" customWidth="1"/>
    <col min="13068" max="13071" width="8" style="1" customWidth="1"/>
    <col min="13072" max="13072" width="8.28515625" style="1" bestFit="1" customWidth="1"/>
    <col min="13073" max="13073" width="15.7109375" style="1" bestFit="1" customWidth="1"/>
    <col min="13074" max="13075" width="8.7109375" style="1" customWidth="1"/>
    <col min="13076" max="13076" width="9" style="1" customWidth="1"/>
    <col min="13077" max="13077" width="5.140625" style="1" customWidth="1"/>
    <col min="13078" max="13078" width="8.140625" style="1" customWidth="1"/>
    <col min="13079" max="13079" width="7.85546875" style="1" customWidth="1"/>
    <col min="13080" max="13305" width="15.28515625" style="1"/>
    <col min="13306" max="13306" width="3.42578125" style="1" customWidth="1"/>
    <col min="13307" max="13307" width="4.42578125" style="1" customWidth="1"/>
    <col min="13308" max="13308" width="31.42578125" style="1" customWidth="1"/>
    <col min="13309" max="13314" width="6.7109375" style="1" customWidth="1"/>
    <col min="13315" max="13315" width="8.140625" style="1" customWidth="1"/>
    <col min="13316" max="13318" width="5.7109375" style="1" customWidth="1"/>
    <col min="13319" max="13319" width="8.28515625" style="1" customWidth="1"/>
    <col min="13320" max="13323" width="6.28515625" style="1" customWidth="1"/>
    <col min="13324" max="13327" width="8" style="1" customWidth="1"/>
    <col min="13328" max="13328" width="8.28515625" style="1" bestFit="1" customWidth="1"/>
    <col min="13329" max="13329" width="15.7109375" style="1" bestFit="1" customWidth="1"/>
    <col min="13330" max="13331" width="8.7109375" style="1" customWidth="1"/>
    <col min="13332" max="13332" width="9" style="1" customWidth="1"/>
    <col min="13333" max="13333" width="5.140625" style="1" customWidth="1"/>
    <col min="13334" max="13334" width="8.140625" style="1" customWidth="1"/>
    <col min="13335" max="13335" width="7.85546875" style="1" customWidth="1"/>
    <col min="13336" max="13561" width="15.28515625" style="1"/>
    <col min="13562" max="13562" width="3.42578125" style="1" customWidth="1"/>
    <col min="13563" max="13563" width="4.42578125" style="1" customWidth="1"/>
    <col min="13564" max="13564" width="31.42578125" style="1" customWidth="1"/>
    <col min="13565" max="13570" width="6.7109375" style="1" customWidth="1"/>
    <col min="13571" max="13571" width="8.140625" style="1" customWidth="1"/>
    <col min="13572" max="13574" width="5.7109375" style="1" customWidth="1"/>
    <col min="13575" max="13575" width="8.28515625" style="1" customWidth="1"/>
    <col min="13576" max="13579" width="6.28515625" style="1" customWidth="1"/>
    <col min="13580" max="13583" width="8" style="1" customWidth="1"/>
    <col min="13584" max="13584" width="8.28515625" style="1" bestFit="1" customWidth="1"/>
    <col min="13585" max="13585" width="15.7109375" style="1" bestFit="1" customWidth="1"/>
    <col min="13586" max="13587" width="8.7109375" style="1" customWidth="1"/>
    <col min="13588" max="13588" width="9" style="1" customWidth="1"/>
    <col min="13589" max="13589" width="5.140625" style="1" customWidth="1"/>
    <col min="13590" max="13590" width="8.140625" style="1" customWidth="1"/>
    <col min="13591" max="13591" width="7.85546875" style="1" customWidth="1"/>
    <col min="13592" max="13817" width="15.28515625" style="1"/>
    <col min="13818" max="13818" width="3.42578125" style="1" customWidth="1"/>
    <col min="13819" max="13819" width="4.42578125" style="1" customWidth="1"/>
    <col min="13820" max="13820" width="31.42578125" style="1" customWidth="1"/>
    <col min="13821" max="13826" width="6.7109375" style="1" customWidth="1"/>
    <col min="13827" max="13827" width="8.140625" style="1" customWidth="1"/>
    <col min="13828" max="13830" width="5.7109375" style="1" customWidth="1"/>
    <col min="13831" max="13831" width="8.28515625" style="1" customWidth="1"/>
    <col min="13832" max="13835" width="6.28515625" style="1" customWidth="1"/>
    <col min="13836" max="13839" width="8" style="1" customWidth="1"/>
    <col min="13840" max="13840" width="8.28515625" style="1" bestFit="1" customWidth="1"/>
    <col min="13841" max="13841" width="15.7109375" style="1" bestFit="1" customWidth="1"/>
    <col min="13842" max="13843" width="8.7109375" style="1" customWidth="1"/>
    <col min="13844" max="13844" width="9" style="1" customWidth="1"/>
    <col min="13845" max="13845" width="5.140625" style="1" customWidth="1"/>
    <col min="13846" max="13846" width="8.140625" style="1" customWidth="1"/>
    <col min="13847" max="13847" width="7.85546875" style="1" customWidth="1"/>
    <col min="13848" max="14073" width="15.28515625" style="1"/>
    <col min="14074" max="14074" width="3.42578125" style="1" customWidth="1"/>
    <col min="14075" max="14075" width="4.42578125" style="1" customWidth="1"/>
    <col min="14076" max="14076" width="31.42578125" style="1" customWidth="1"/>
    <col min="14077" max="14082" width="6.7109375" style="1" customWidth="1"/>
    <col min="14083" max="14083" width="8.140625" style="1" customWidth="1"/>
    <col min="14084" max="14086" width="5.7109375" style="1" customWidth="1"/>
    <col min="14087" max="14087" width="8.28515625" style="1" customWidth="1"/>
    <col min="14088" max="14091" width="6.28515625" style="1" customWidth="1"/>
    <col min="14092" max="14095" width="8" style="1" customWidth="1"/>
    <col min="14096" max="14096" width="8.28515625" style="1" bestFit="1" customWidth="1"/>
    <col min="14097" max="14097" width="15.7109375" style="1" bestFit="1" customWidth="1"/>
    <col min="14098" max="14099" width="8.7109375" style="1" customWidth="1"/>
    <col min="14100" max="14100" width="9" style="1" customWidth="1"/>
    <col min="14101" max="14101" width="5.140625" style="1" customWidth="1"/>
    <col min="14102" max="14102" width="8.140625" style="1" customWidth="1"/>
    <col min="14103" max="14103" width="7.85546875" style="1" customWidth="1"/>
    <col min="14104" max="14329" width="15.28515625" style="1"/>
    <col min="14330" max="14330" width="3.42578125" style="1" customWidth="1"/>
    <col min="14331" max="14331" width="4.42578125" style="1" customWidth="1"/>
    <col min="14332" max="14332" width="31.42578125" style="1" customWidth="1"/>
    <col min="14333" max="14338" width="6.7109375" style="1" customWidth="1"/>
    <col min="14339" max="14339" width="8.140625" style="1" customWidth="1"/>
    <col min="14340" max="14342" width="5.7109375" style="1" customWidth="1"/>
    <col min="14343" max="14343" width="8.28515625" style="1" customWidth="1"/>
    <col min="14344" max="14347" width="6.28515625" style="1" customWidth="1"/>
    <col min="14348" max="14351" width="8" style="1" customWidth="1"/>
    <col min="14352" max="14352" width="8.28515625" style="1" bestFit="1" customWidth="1"/>
    <col min="14353" max="14353" width="15.7109375" style="1" bestFit="1" customWidth="1"/>
    <col min="14354" max="14355" width="8.7109375" style="1" customWidth="1"/>
    <col min="14356" max="14356" width="9" style="1" customWidth="1"/>
    <col min="14357" max="14357" width="5.140625" style="1" customWidth="1"/>
    <col min="14358" max="14358" width="8.140625" style="1" customWidth="1"/>
    <col min="14359" max="14359" width="7.85546875" style="1" customWidth="1"/>
    <col min="14360" max="14585" width="15.28515625" style="1"/>
    <col min="14586" max="14586" width="3.42578125" style="1" customWidth="1"/>
    <col min="14587" max="14587" width="4.42578125" style="1" customWidth="1"/>
    <col min="14588" max="14588" width="31.42578125" style="1" customWidth="1"/>
    <col min="14589" max="14594" width="6.7109375" style="1" customWidth="1"/>
    <col min="14595" max="14595" width="8.140625" style="1" customWidth="1"/>
    <col min="14596" max="14598" width="5.7109375" style="1" customWidth="1"/>
    <col min="14599" max="14599" width="8.28515625" style="1" customWidth="1"/>
    <col min="14600" max="14603" width="6.28515625" style="1" customWidth="1"/>
    <col min="14604" max="14607" width="8" style="1" customWidth="1"/>
    <col min="14608" max="14608" width="8.28515625" style="1" bestFit="1" customWidth="1"/>
    <col min="14609" max="14609" width="15.7109375" style="1" bestFit="1" customWidth="1"/>
    <col min="14610" max="14611" width="8.7109375" style="1" customWidth="1"/>
    <col min="14612" max="14612" width="9" style="1" customWidth="1"/>
    <col min="14613" max="14613" width="5.140625" style="1" customWidth="1"/>
    <col min="14614" max="14614" width="8.140625" style="1" customWidth="1"/>
    <col min="14615" max="14615" width="7.85546875" style="1" customWidth="1"/>
    <col min="14616" max="14841" width="15.28515625" style="1"/>
    <col min="14842" max="14842" width="3.42578125" style="1" customWidth="1"/>
    <col min="14843" max="14843" width="4.42578125" style="1" customWidth="1"/>
    <col min="14844" max="14844" width="31.42578125" style="1" customWidth="1"/>
    <col min="14845" max="14850" width="6.7109375" style="1" customWidth="1"/>
    <col min="14851" max="14851" width="8.140625" style="1" customWidth="1"/>
    <col min="14852" max="14854" width="5.7109375" style="1" customWidth="1"/>
    <col min="14855" max="14855" width="8.28515625" style="1" customWidth="1"/>
    <col min="14856" max="14859" width="6.28515625" style="1" customWidth="1"/>
    <col min="14860" max="14863" width="8" style="1" customWidth="1"/>
    <col min="14864" max="14864" width="8.28515625" style="1" bestFit="1" customWidth="1"/>
    <col min="14865" max="14865" width="15.7109375" style="1" bestFit="1" customWidth="1"/>
    <col min="14866" max="14867" width="8.7109375" style="1" customWidth="1"/>
    <col min="14868" max="14868" width="9" style="1" customWidth="1"/>
    <col min="14869" max="14869" width="5.140625" style="1" customWidth="1"/>
    <col min="14870" max="14870" width="8.140625" style="1" customWidth="1"/>
    <col min="14871" max="14871" width="7.85546875" style="1" customWidth="1"/>
    <col min="14872" max="15097" width="15.28515625" style="1"/>
    <col min="15098" max="15098" width="3.42578125" style="1" customWidth="1"/>
    <col min="15099" max="15099" width="4.42578125" style="1" customWidth="1"/>
    <col min="15100" max="15100" width="31.42578125" style="1" customWidth="1"/>
    <col min="15101" max="15106" width="6.7109375" style="1" customWidth="1"/>
    <col min="15107" max="15107" width="8.140625" style="1" customWidth="1"/>
    <col min="15108" max="15110" width="5.7109375" style="1" customWidth="1"/>
    <col min="15111" max="15111" width="8.28515625" style="1" customWidth="1"/>
    <col min="15112" max="15115" width="6.28515625" style="1" customWidth="1"/>
    <col min="15116" max="15119" width="8" style="1" customWidth="1"/>
    <col min="15120" max="15120" width="8.28515625" style="1" bestFit="1" customWidth="1"/>
    <col min="15121" max="15121" width="15.7109375" style="1" bestFit="1" customWidth="1"/>
    <col min="15122" max="15123" width="8.7109375" style="1" customWidth="1"/>
    <col min="15124" max="15124" width="9" style="1" customWidth="1"/>
    <col min="15125" max="15125" width="5.140625" style="1" customWidth="1"/>
    <col min="15126" max="15126" width="8.140625" style="1" customWidth="1"/>
    <col min="15127" max="15127" width="7.85546875" style="1" customWidth="1"/>
    <col min="15128" max="15353" width="15.28515625" style="1"/>
    <col min="15354" max="15354" width="3.42578125" style="1" customWidth="1"/>
    <col min="15355" max="15355" width="4.42578125" style="1" customWidth="1"/>
    <col min="15356" max="15356" width="31.42578125" style="1" customWidth="1"/>
    <col min="15357" max="15362" width="6.7109375" style="1" customWidth="1"/>
    <col min="15363" max="15363" width="8.140625" style="1" customWidth="1"/>
    <col min="15364" max="15366" width="5.7109375" style="1" customWidth="1"/>
    <col min="15367" max="15367" width="8.28515625" style="1" customWidth="1"/>
    <col min="15368" max="15371" width="6.28515625" style="1" customWidth="1"/>
    <col min="15372" max="15375" width="8" style="1" customWidth="1"/>
    <col min="15376" max="15376" width="8.28515625" style="1" bestFit="1" customWidth="1"/>
    <col min="15377" max="15377" width="15.7109375" style="1" bestFit="1" customWidth="1"/>
    <col min="15378" max="15379" width="8.7109375" style="1" customWidth="1"/>
    <col min="15380" max="15380" width="9" style="1" customWidth="1"/>
    <col min="15381" max="15381" width="5.140625" style="1" customWidth="1"/>
    <col min="15382" max="15382" width="8.140625" style="1" customWidth="1"/>
    <col min="15383" max="15383" width="7.85546875" style="1" customWidth="1"/>
    <col min="15384" max="15609" width="15.28515625" style="1"/>
    <col min="15610" max="15610" width="3.42578125" style="1" customWidth="1"/>
    <col min="15611" max="15611" width="4.42578125" style="1" customWidth="1"/>
    <col min="15612" max="15612" width="31.42578125" style="1" customWidth="1"/>
    <col min="15613" max="15618" width="6.7109375" style="1" customWidth="1"/>
    <col min="15619" max="15619" width="8.140625" style="1" customWidth="1"/>
    <col min="15620" max="15622" width="5.7109375" style="1" customWidth="1"/>
    <col min="15623" max="15623" width="8.28515625" style="1" customWidth="1"/>
    <col min="15624" max="15627" width="6.28515625" style="1" customWidth="1"/>
    <col min="15628" max="15631" width="8" style="1" customWidth="1"/>
    <col min="15632" max="15632" width="8.28515625" style="1" bestFit="1" customWidth="1"/>
    <col min="15633" max="15633" width="15.7109375" style="1" bestFit="1" customWidth="1"/>
    <col min="15634" max="15635" width="8.7109375" style="1" customWidth="1"/>
    <col min="15636" max="15636" width="9" style="1" customWidth="1"/>
    <col min="15637" max="15637" width="5.140625" style="1" customWidth="1"/>
    <col min="15638" max="15638" width="8.140625" style="1" customWidth="1"/>
    <col min="15639" max="15639" width="7.85546875" style="1" customWidth="1"/>
    <col min="15640" max="15865" width="15.28515625" style="1"/>
    <col min="15866" max="15866" width="3.42578125" style="1" customWidth="1"/>
    <col min="15867" max="15867" width="4.42578125" style="1" customWidth="1"/>
    <col min="15868" max="15868" width="31.42578125" style="1" customWidth="1"/>
    <col min="15869" max="15874" width="6.7109375" style="1" customWidth="1"/>
    <col min="15875" max="15875" width="8.140625" style="1" customWidth="1"/>
    <col min="15876" max="15878" width="5.7109375" style="1" customWidth="1"/>
    <col min="15879" max="15879" width="8.28515625" style="1" customWidth="1"/>
    <col min="15880" max="15883" width="6.28515625" style="1" customWidth="1"/>
    <col min="15884" max="15887" width="8" style="1" customWidth="1"/>
    <col min="15888" max="15888" width="8.28515625" style="1" bestFit="1" customWidth="1"/>
    <col min="15889" max="15889" width="15.7109375" style="1" bestFit="1" customWidth="1"/>
    <col min="15890" max="15891" width="8.7109375" style="1" customWidth="1"/>
    <col min="15892" max="15892" width="9" style="1" customWidth="1"/>
    <col min="15893" max="15893" width="5.140625" style="1" customWidth="1"/>
    <col min="15894" max="15894" width="8.140625" style="1" customWidth="1"/>
    <col min="15895" max="15895" width="7.85546875" style="1" customWidth="1"/>
    <col min="15896" max="16121" width="15.28515625" style="1"/>
    <col min="16122" max="16122" width="3.42578125" style="1" customWidth="1"/>
    <col min="16123" max="16123" width="4.42578125" style="1" customWidth="1"/>
    <col min="16124" max="16124" width="31.42578125" style="1" customWidth="1"/>
    <col min="16125" max="16130" width="6.7109375" style="1" customWidth="1"/>
    <col min="16131" max="16131" width="8.140625" style="1" customWidth="1"/>
    <col min="16132" max="16134" width="5.7109375" style="1" customWidth="1"/>
    <col min="16135" max="16135" width="8.28515625" style="1" customWidth="1"/>
    <col min="16136" max="16139" width="6.28515625" style="1" customWidth="1"/>
    <col min="16140" max="16143" width="8" style="1" customWidth="1"/>
    <col min="16144" max="16144" width="8.28515625" style="1" bestFit="1" customWidth="1"/>
    <col min="16145" max="16145" width="15.7109375" style="1" bestFit="1" customWidth="1"/>
    <col min="16146" max="16147" width="8.7109375" style="1" customWidth="1"/>
    <col min="16148" max="16148" width="9" style="1" customWidth="1"/>
    <col min="16149" max="16149" width="5.140625" style="1" customWidth="1"/>
    <col min="16150" max="16150" width="8.140625" style="1" customWidth="1"/>
    <col min="16151" max="16151" width="7.85546875" style="1" customWidth="1"/>
    <col min="16152" max="16384" width="15.28515625" style="1"/>
  </cols>
  <sheetData>
    <row r="1" spans="1:46" ht="20.100000000000001" customHeight="1" thickBot="1">
      <c r="A1" s="286" t="s">
        <v>79</v>
      </c>
      <c r="B1" s="287"/>
      <c r="C1" s="279" t="s">
        <v>77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1"/>
    </row>
    <row r="2" spans="1:46" ht="15.75" customHeight="1">
      <c r="A2" s="282" t="s">
        <v>1</v>
      </c>
      <c r="B2" s="283"/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/>
    </row>
    <row r="3" spans="1:46" ht="15.75" customHeight="1">
      <c r="A3" s="284" t="s">
        <v>80</v>
      </c>
      <c r="B3" s="285"/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90"/>
    </row>
    <row r="4" spans="1:46" ht="15.75" customHeight="1">
      <c r="A4" s="284" t="s">
        <v>81</v>
      </c>
      <c r="B4" s="285"/>
      <c r="C4" s="188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90"/>
    </row>
    <row r="5" spans="1:46" ht="15.75" customHeight="1" thickBot="1">
      <c r="A5" s="273" t="s">
        <v>82</v>
      </c>
      <c r="B5" s="274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9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ht="15.75" customHeight="1" thickBot="1">
      <c r="A6" s="275" t="s">
        <v>5</v>
      </c>
      <c r="B6" s="276"/>
      <c r="C6" s="240" t="s">
        <v>6</v>
      </c>
      <c r="D6" s="241"/>
      <c r="E6" s="241"/>
      <c r="F6" s="241"/>
      <c r="G6" s="241"/>
      <c r="H6" s="241"/>
      <c r="I6" s="243"/>
      <c r="J6" s="215" t="s">
        <v>7</v>
      </c>
      <c r="K6" s="216"/>
      <c r="L6" s="216"/>
      <c r="M6" s="217"/>
      <c r="N6" s="215" t="s">
        <v>8</v>
      </c>
      <c r="O6" s="216"/>
      <c r="P6" s="216"/>
      <c r="Q6" s="216"/>
      <c r="R6" s="217"/>
      <c r="S6" s="215" t="s">
        <v>9</v>
      </c>
      <c r="T6" s="216"/>
      <c r="U6" s="216"/>
      <c r="V6" s="217"/>
      <c r="W6" s="223" t="s">
        <v>10</v>
      </c>
      <c r="X6" s="294" t="s">
        <v>11</v>
      </c>
      <c r="Y6" s="225" t="s">
        <v>11</v>
      </c>
      <c r="Z6" s="267" t="s">
        <v>37</v>
      </c>
      <c r="AA6" s="268"/>
      <c r="AB6" s="269"/>
      <c r="AC6" s="300">
        <v>825</v>
      </c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15.75" customHeight="1" thickBot="1">
      <c r="A7" s="277"/>
      <c r="B7" s="278"/>
      <c r="C7" s="244"/>
      <c r="D7" s="245"/>
      <c r="E7" s="245"/>
      <c r="F7" s="245"/>
      <c r="G7" s="245"/>
      <c r="H7" s="245"/>
      <c r="I7" s="247"/>
      <c r="J7" s="218"/>
      <c r="K7" s="219"/>
      <c r="L7" s="219"/>
      <c r="M7" s="220"/>
      <c r="N7" s="218"/>
      <c r="O7" s="219"/>
      <c r="P7" s="219"/>
      <c r="Q7" s="219"/>
      <c r="R7" s="220"/>
      <c r="S7" s="218"/>
      <c r="T7" s="219"/>
      <c r="U7" s="219"/>
      <c r="V7" s="220"/>
      <c r="W7" s="224"/>
      <c r="X7" s="295"/>
      <c r="Y7" s="226"/>
      <c r="Z7" s="270" t="s">
        <v>30</v>
      </c>
      <c r="AA7" s="271"/>
      <c r="AB7" s="272"/>
      <c r="AC7" s="301">
        <v>800</v>
      </c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ht="44.25" customHeight="1" thickBot="1">
      <c r="A8" s="259" t="s">
        <v>12</v>
      </c>
      <c r="B8" s="260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3">
        <v>6</v>
      </c>
      <c r="I8" s="59" t="s">
        <v>13</v>
      </c>
      <c r="J8" s="24">
        <v>7</v>
      </c>
      <c r="K8" s="25">
        <v>8</v>
      </c>
      <c r="L8" s="25">
        <v>9</v>
      </c>
      <c r="M8" s="60" t="s">
        <v>13</v>
      </c>
      <c r="N8" s="24">
        <v>10</v>
      </c>
      <c r="O8" s="25">
        <v>11</v>
      </c>
      <c r="P8" s="25">
        <v>12</v>
      </c>
      <c r="Q8" s="25">
        <v>13</v>
      </c>
      <c r="R8" s="60" t="s">
        <v>13</v>
      </c>
      <c r="S8" s="24">
        <v>14</v>
      </c>
      <c r="T8" s="25">
        <v>15</v>
      </c>
      <c r="U8" s="25">
        <v>16</v>
      </c>
      <c r="V8" s="60" t="s">
        <v>13</v>
      </c>
      <c r="W8" s="61" t="s">
        <v>14</v>
      </c>
      <c r="X8" s="296" t="s">
        <v>83</v>
      </c>
      <c r="Y8" s="298" t="s">
        <v>76</v>
      </c>
      <c r="Z8" s="263" t="s">
        <v>74</v>
      </c>
      <c r="AA8" s="265" t="s">
        <v>32</v>
      </c>
      <c r="AB8" s="263" t="s">
        <v>31</v>
      </c>
      <c r="AC8" s="255" t="s">
        <v>29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</row>
    <row r="9" spans="1:46" ht="24.95" customHeight="1" thickBot="1">
      <c r="A9" s="26" t="s">
        <v>78</v>
      </c>
      <c r="B9" s="27" t="s">
        <v>15</v>
      </c>
      <c r="C9" s="28" t="s">
        <v>16</v>
      </c>
      <c r="D9" s="29" t="s">
        <v>16</v>
      </c>
      <c r="E9" s="29" t="s">
        <v>16</v>
      </c>
      <c r="F9" s="29" t="s">
        <v>16</v>
      </c>
      <c r="G9" s="29" t="s">
        <v>16</v>
      </c>
      <c r="H9" s="29" t="s">
        <v>16</v>
      </c>
      <c r="I9" s="30" t="s">
        <v>17</v>
      </c>
      <c r="J9" s="28" t="s">
        <v>16</v>
      </c>
      <c r="K9" s="29" t="s">
        <v>16</v>
      </c>
      <c r="L9" s="29" t="s">
        <v>16</v>
      </c>
      <c r="M9" s="30" t="s">
        <v>17</v>
      </c>
      <c r="N9" s="28" t="s">
        <v>16</v>
      </c>
      <c r="O9" s="29" t="s">
        <v>16</v>
      </c>
      <c r="P9" s="29" t="s">
        <v>16</v>
      </c>
      <c r="Q9" s="29" t="s">
        <v>16</v>
      </c>
      <c r="R9" s="30" t="s">
        <v>17</v>
      </c>
      <c r="S9" s="28" t="s">
        <v>16</v>
      </c>
      <c r="T9" s="29" t="s">
        <v>16</v>
      </c>
      <c r="U9" s="29" t="s">
        <v>16</v>
      </c>
      <c r="V9" s="31" t="s">
        <v>17</v>
      </c>
      <c r="W9" s="62" t="s">
        <v>18</v>
      </c>
      <c r="X9" s="297"/>
      <c r="Y9" s="299"/>
      <c r="Z9" s="264"/>
      <c r="AA9" s="266"/>
      <c r="AB9" s="264"/>
      <c r="AC9" s="256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s="36" customFormat="1" ht="24.95" customHeight="1">
      <c r="A10" s="32">
        <v>1</v>
      </c>
      <c r="B10" s="85"/>
      <c r="C10" s="91"/>
      <c r="D10" s="92"/>
      <c r="E10" s="92"/>
      <c r="F10" s="92"/>
      <c r="G10" s="92"/>
      <c r="H10" s="92"/>
      <c r="I10" s="93"/>
      <c r="J10" s="91"/>
      <c r="K10" s="92"/>
      <c r="L10" s="92"/>
      <c r="M10" s="93"/>
      <c r="N10" s="91"/>
      <c r="O10" s="92"/>
      <c r="P10" s="92"/>
      <c r="Q10" s="92"/>
      <c r="R10" s="93"/>
      <c r="S10" s="94"/>
      <c r="T10" s="95"/>
      <c r="U10" s="95"/>
      <c r="V10" s="96"/>
      <c r="W10" s="97"/>
      <c r="X10" s="63"/>
      <c r="Y10" s="64"/>
      <c r="Z10" s="16">
        <f t="shared" ref="Z10:Z35" si="0">(Y10*100/$AC$7)/100</f>
        <v>0</v>
      </c>
      <c r="AA10" s="65"/>
      <c r="AB10" s="16">
        <f t="shared" ref="AB10:AB39" si="1">(((Y10+X10)*100)/($AC$6-AA10))/100</f>
        <v>0</v>
      </c>
      <c r="AC10" s="66" t="str">
        <f>IF(AB10&gt;70%,"OK","NO")</f>
        <v>NO</v>
      </c>
      <c r="AD10" s="33"/>
      <c r="AE10" s="33"/>
      <c r="AF10" s="34"/>
      <c r="AG10" s="33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ht="24.95" customHeight="1">
      <c r="A11" s="37">
        <v>2</v>
      </c>
      <c r="B11" s="86"/>
      <c r="C11" s="98"/>
      <c r="D11" s="99"/>
      <c r="E11" s="99"/>
      <c r="F11" s="99"/>
      <c r="G11" s="99"/>
      <c r="H11" s="99"/>
      <c r="I11" s="100"/>
      <c r="J11" s="98"/>
      <c r="K11" s="99"/>
      <c r="L11" s="99"/>
      <c r="M11" s="100"/>
      <c r="N11" s="98"/>
      <c r="O11" s="99"/>
      <c r="P11" s="99"/>
      <c r="Q11" s="99"/>
      <c r="R11" s="100"/>
      <c r="S11" s="98"/>
      <c r="T11" s="10"/>
      <c r="U11" s="10"/>
      <c r="V11" s="12"/>
      <c r="W11" s="101"/>
      <c r="X11" s="67"/>
      <c r="Y11" s="68"/>
      <c r="Z11" s="17">
        <f t="shared" si="0"/>
        <v>0</v>
      </c>
      <c r="AA11" s="69"/>
      <c r="AB11" s="17">
        <f t="shared" si="1"/>
        <v>0</v>
      </c>
      <c r="AC11" s="70" t="str">
        <f t="shared" ref="AC11:AC39" si="2">IF(AB11&gt;70%,"OK","NO")</f>
        <v>NO</v>
      </c>
      <c r="AD11" s="33"/>
      <c r="AE11" s="33"/>
      <c r="AF11" s="33"/>
      <c r="AG11" s="33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36" customFormat="1" ht="24.95" customHeight="1">
      <c r="A12" s="37">
        <v>3</v>
      </c>
      <c r="B12" s="86"/>
      <c r="C12" s="98"/>
      <c r="D12" s="99"/>
      <c r="E12" s="99"/>
      <c r="F12" s="99"/>
      <c r="G12" s="99"/>
      <c r="H12" s="99"/>
      <c r="I12" s="100"/>
      <c r="J12" s="98"/>
      <c r="K12" s="99"/>
      <c r="L12" s="99"/>
      <c r="M12" s="100"/>
      <c r="N12" s="98"/>
      <c r="O12" s="99"/>
      <c r="P12" s="99"/>
      <c r="Q12" s="99"/>
      <c r="R12" s="100"/>
      <c r="S12" s="98"/>
      <c r="T12" s="10"/>
      <c r="U12" s="10"/>
      <c r="V12" s="12"/>
      <c r="W12" s="101"/>
      <c r="X12" s="89"/>
      <c r="Y12" s="90"/>
      <c r="Z12" s="17">
        <f t="shared" si="0"/>
        <v>0</v>
      </c>
      <c r="AA12" s="69"/>
      <c r="AB12" s="17">
        <f t="shared" si="1"/>
        <v>0</v>
      </c>
      <c r="AC12" s="70" t="str">
        <f t="shared" si="2"/>
        <v>NO</v>
      </c>
      <c r="AD12" s="33"/>
      <c r="AE12" s="33"/>
      <c r="AF12" s="33"/>
      <c r="AG12" s="33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8" customFormat="1" ht="24.95" customHeight="1">
      <c r="A13" s="37">
        <v>4</v>
      </c>
      <c r="B13" s="86"/>
      <c r="C13" s="98"/>
      <c r="D13" s="99"/>
      <c r="E13" s="99"/>
      <c r="F13" s="99"/>
      <c r="G13" s="99"/>
      <c r="H13" s="99"/>
      <c r="I13" s="100"/>
      <c r="J13" s="98"/>
      <c r="K13" s="99"/>
      <c r="L13" s="99"/>
      <c r="M13" s="100"/>
      <c r="N13" s="98"/>
      <c r="O13" s="99"/>
      <c r="P13" s="99"/>
      <c r="Q13" s="99"/>
      <c r="R13" s="100"/>
      <c r="S13" s="98"/>
      <c r="T13" s="10"/>
      <c r="U13" s="10"/>
      <c r="V13" s="12"/>
      <c r="W13" s="101"/>
      <c r="X13" s="67"/>
      <c r="Y13" s="68"/>
      <c r="Z13" s="17">
        <f t="shared" si="0"/>
        <v>0</v>
      </c>
      <c r="AA13" s="69"/>
      <c r="AB13" s="17">
        <f t="shared" si="1"/>
        <v>0</v>
      </c>
      <c r="AC13" s="70" t="str">
        <f t="shared" si="2"/>
        <v>NO</v>
      </c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38" customFormat="1" ht="24.95" customHeight="1">
      <c r="A14" s="37">
        <v>5</v>
      </c>
      <c r="B14" s="86"/>
      <c r="C14" s="98"/>
      <c r="D14" s="99"/>
      <c r="E14" s="99"/>
      <c r="F14" s="99"/>
      <c r="G14" s="99"/>
      <c r="H14" s="99"/>
      <c r="I14" s="100"/>
      <c r="J14" s="98"/>
      <c r="K14" s="99"/>
      <c r="L14" s="99"/>
      <c r="M14" s="100"/>
      <c r="N14" s="98"/>
      <c r="O14" s="99"/>
      <c r="P14" s="99"/>
      <c r="Q14" s="99"/>
      <c r="R14" s="100"/>
      <c r="S14" s="98"/>
      <c r="T14" s="10"/>
      <c r="U14" s="10"/>
      <c r="V14" s="12"/>
      <c r="W14" s="101"/>
      <c r="X14" s="67"/>
      <c r="Y14" s="68"/>
      <c r="Z14" s="17">
        <f t="shared" si="0"/>
        <v>0</v>
      </c>
      <c r="AA14" s="69"/>
      <c r="AB14" s="17">
        <f t="shared" si="1"/>
        <v>0</v>
      </c>
      <c r="AC14" s="70" t="str">
        <f t="shared" si="2"/>
        <v>NO</v>
      </c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38" customFormat="1" ht="24.95" customHeight="1">
      <c r="A15" s="37">
        <v>6</v>
      </c>
      <c r="B15" s="86"/>
      <c r="C15" s="98"/>
      <c r="D15" s="99"/>
      <c r="E15" s="99"/>
      <c r="F15" s="99"/>
      <c r="G15" s="99"/>
      <c r="H15" s="99"/>
      <c r="I15" s="100"/>
      <c r="J15" s="98"/>
      <c r="K15" s="99"/>
      <c r="L15" s="99"/>
      <c r="M15" s="100"/>
      <c r="N15" s="98"/>
      <c r="O15" s="99"/>
      <c r="P15" s="99"/>
      <c r="Q15" s="99"/>
      <c r="R15" s="100"/>
      <c r="S15" s="98"/>
      <c r="T15" s="10"/>
      <c r="U15" s="10"/>
      <c r="V15" s="12"/>
      <c r="W15" s="101"/>
      <c r="X15" s="89"/>
      <c r="Y15" s="90"/>
      <c r="Z15" s="17">
        <f t="shared" si="0"/>
        <v>0</v>
      </c>
      <c r="AA15" s="69"/>
      <c r="AB15" s="17">
        <f t="shared" si="1"/>
        <v>0</v>
      </c>
      <c r="AC15" s="70" t="str">
        <f t="shared" si="2"/>
        <v>NO</v>
      </c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36" customFormat="1" ht="24.95" customHeight="1">
      <c r="A16" s="37">
        <v>7</v>
      </c>
      <c r="B16" s="87"/>
      <c r="C16" s="98"/>
      <c r="D16" s="99"/>
      <c r="E16" s="99"/>
      <c r="F16" s="99"/>
      <c r="G16" s="99"/>
      <c r="H16" s="99"/>
      <c r="I16" s="100"/>
      <c r="J16" s="98"/>
      <c r="K16" s="99"/>
      <c r="L16" s="99"/>
      <c r="M16" s="100"/>
      <c r="N16" s="98"/>
      <c r="O16" s="99"/>
      <c r="P16" s="99"/>
      <c r="Q16" s="99"/>
      <c r="R16" s="100"/>
      <c r="S16" s="98"/>
      <c r="T16" s="10"/>
      <c r="U16" s="10"/>
      <c r="V16" s="12"/>
      <c r="W16" s="101"/>
      <c r="X16" s="67"/>
      <c r="Y16" s="68"/>
      <c r="Z16" s="17">
        <f t="shared" si="0"/>
        <v>0</v>
      </c>
      <c r="AA16" s="69"/>
      <c r="AB16" s="17">
        <f t="shared" si="1"/>
        <v>0</v>
      </c>
      <c r="AC16" s="70" t="str">
        <f t="shared" si="2"/>
        <v>NO</v>
      </c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36" customFormat="1" ht="24.95" customHeight="1">
      <c r="A17" s="37">
        <v>8</v>
      </c>
      <c r="B17" s="86"/>
      <c r="C17" s="98"/>
      <c r="D17" s="99"/>
      <c r="E17" s="99"/>
      <c r="F17" s="99"/>
      <c r="G17" s="99"/>
      <c r="H17" s="99"/>
      <c r="I17" s="100"/>
      <c r="J17" s="98"/>
      <c r="K17" s="99"/>
      <c r="L17" s="99"/>
      <c r="M17" s="100"/>
      <c r="N17" s="98"/>
      <c r="O17" s="99"/>
      <c r="P17" s="99"/>
      <c r="Q17" s="99"/>
      <c r="R17" s="100"/>
      <c r="S17" s="98"/>
      <c r="T17" s="10"/>
      <c r="U17" s="10"/>
      <c r="V17" s="12"/>
      <c r="W17" s="101"/>
      <c r="X17" s="67"/>
      <c r="Y17" s="68"/>
      <c r="Z17" s="17">
        <f t="shared" si="0"/>
        <v>0</v>
      </c>
      <c r="AA17" s="69"/>
      <c r="AB17" s="17">
        <f t="shared" si="1"/>
        <v>0</v>
      </c>
      <c r="AC17" s="70" t="str">
        <f t="shared" si="2"/>
        <v>NO</v>
      </c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36" customFormat="1" ht="24.95" customHeight="1">
      <c r="A18" s="37">
        <v>9</v>
      </c>
      <c r="B18" s="86"/>
      <c r="C18" s="98"/>
      <c r="D18" s="99"/>
      <c r="E18" s="99"/>
      <c r="F18" s="99"/>
      <c r="G18" s="99"/>
      <c r="H18" s="99"/>
      <c r="I18" s="100"/>
      <c r="J18" s="98"/>
      <c r="K18" s="99"/>
      <c r="L18" s="99"/>
      <c r="M18" s="100"/>
      <c r="N18" s="98"/>
      <c r="O18" s="99"/>
      <c r="P18" s="99"/>
      <c r="Q18" s="99"/>
      <c r="R18" s="100"/>
      <c r="S18" s="98"/>
      <c r="T18" s="10"/>
      <c r="U18" s="10"/>
      <c r="V18" s="12"/>
      <c r="W18" s="101"/>
      <c r="X18" s="67"/>
      <c r="Y18" s="68"/>
      <c r="Z18" s="17">
        <f t="shared" si="0"/>
        <v>0</v>
      </c>
      <c r="AA18" s="69"/>
      <c r="AB18" s="17">
        <f t="shared" si="1"/>
        <v>0</v>
      </c>
      <c r="AC18" s="70" t="str">
        <f t="shared" si="2"/>
        <v>NO</v>
      </c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36" customFormat="1" ht="24.95" customHeight="1">
      <c r="A19" s="37">
        <v>10</v>
      </c>
      <c r="B19" s="86"/>
      <c r="C19" s="98"/>
      <c r="D19" s="99"/>
      <c r="E19" s="99"/>
      <c r="F19" s="99"/>
      <c r="G19" s="99"/>
      <c r="H19" s="99"/>
      <c r="I19" s="100"/>
      <c r="J19" s="98"/>
      <c r="K19" s="99"/>
      <c r="L19" s="99"/>
      <c r="M19" s="100"/>
      <c r="N19" s="98"/>
      <c r="O19" s="99"/>
      <c r="P19" s="99"/>
      <c r="Q19" s="99"/>
      <c r="R19" s="100"/>
      <c r="S19" s="98"/>
      <c r="T19" s="10"/>
      <c r="U19" s="10"/>
      <c r="V19" s="12"/>
      <c r="W19" s="101"/>
      <c r="X19" s="67"/>
      <c r="Y19" s="68"/>
      <c r="Z19" s="17">
        <f t="shared" si="0"/>
        <v>0</v>
      </c>
      <c r="AA19" s="69"/>
      <c r="AB19" s="17">
        <f t="shared" si="1"/>
        <v>0</v>
      </c>
      <c r="AC19" s="70" t="str">
        <f t="shared" si="2"/>
        <v>NO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ht="24.95" customHeight="1">
      <c r="A20" s="37">
        <v>11</v>
      </c>
      <c r="B20" s="86"/>
      <c r="C20" s="98"/>
      <c r="D20" s="99"/>
      <c r="E20" s="99"/>
      <c r="F20" s="99"/>
      <c r="G20" s="99"/>
      <c r="H20" s="99"/>
      <c r="I20" s="100"/>
      <c r="J20" s="98"/>
      <c r="K20" s="99"/>
      <c r="L20" s="99"/>
      <c r="M20" s="100"/>
      <c r="N20" s="98"/>
      <c r="O20" s="99"/>
      <c r="P20" s="99"/>
      <c r="Q20" s="99"/>
      <c r="R20" s="100"/>
      <c r="S20" s="98"/>
      <c r="T20" s="10"/>
      <c r="U20" s="10"/>
      <c r="V20" s="12"/>
      <c r="W20" s="101"/>
      <c r="X20" s="67"/>
      <c r="Y20" s="68"/>
      <c r="Z20" s="17">
        <f t="shared" si="0"/>
        <v>0</v>
      </c>
      <c r="AA20" s="69"/>
      <c r="AB20" s="17">
        <f t="shared" si="1"/>
        <v>0</v>
      </c>
      <c r="AC20" s="70" t="str">
        <f t="shared" si="2"/>
        <v>NO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36" customFormat="1" ht="24.95" customHeight="1">
      <c r="A21" s="37">
        <v>12</v>
      </c>
      <c r="B21" s="86"/>
      <c r="C21" s="98"/>
      <c r="D21" s="99"/>
      <c r="E21" s="99"/>
      <c r="F21" s="99"/>
      <c r="G21" s="99"/>
      <c r="H21" s="99"/>
      <c r="I21" s="100"/>
      <c r="J21" s="98"/>
      <c r="K21" s="99"/>
      <c r="L21" s="99"/>
      <c r="M21" s="100"/>
      <c r="N21" s="98"/>
      <c r="O21" s="99"/>
      <c r="P21" s="99"/>
      <c r="Q21" s="99"/>
      <c r="R21" s="100"/>
      <c r="S21" s="98"/>
      <c r="T21" s="10"/>
      <c r="U21" s="10"/>
      <c r="V21" s="12"/>
      <c r="W21" s="101"/>
      <c r="X21" s="67"/>
      <c r="Y21" s="68"/>
      <c r="Z21" s="17">
        <f t="shared" si="0"/>
        <v>0</v>
      </c>
      <c r="AA21" s="69"/>
      <c r="AB21" s="17">
        <f t="shared" si="1"/>
        <v>0</v>
      </c>
      <c r="AC21" s="70" t="str">
        <f t="shared" si="2"/>
        <v>NO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ht="24.95" customHeight="1">
      <c r="A22" s="37">
        <v>13</v>
      </c>
      <c r="B22" s="86"/>
      <c r="C22" s="98"/>
      <c r="D22" s="99"/>
      <c r="E22" s="99"/>
      <c r="F22" s="99"/>
      <c r="G22" s="99"/>
      <c r="H22" s="99"/>
      <c r="I22" s="100"/>
      <c r="J22" s="98"/>
      <c r="K22" s="99"/>
      <c r="L22" s="99"/>
      <c r="M22" s="100"/>
      <c r="N22" s="98"/>
      <c r="O22" s="99"/>
      <c r="P22" s="99"/>
      <c r="Q22" s="99"/>
      <c r="R22" s="100"/>
      <c r="S22" s="98"/>
      <c r="T22" s="10"/>
      <c r="U22" s="10"/>
      <c r="V22" s="12"/>
      <c r="W22" s="101"/>
      <c r="X22" s="67"/>
      <c r="Y22" s="68"/>
      <c r="Z22" s="17">
        <f t="shared" si="0"/>
        <v>0</v>
      </c>
      <c r="AA22" s="69"/>
      <c r="AB22" s="17">
        <f t="shared" si="1"/>
        <v>0</v>
      </c>
      <c r="AC22" s="70" t="str">
        <f t="shared" si="2"/>
        <v>NO</v>
      </c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s="36" customFormat="1" ht="24.95" customHeight="1">
      <c r="A23" s="37">
        <v>14</v>
      </c>
      <c r="B23" s="86"/>
      <c r="C23" s="98"/>
      <c r="D23" s="99"/>
      <c r="E23" s="99"/>
      <c r="F23" s="99"/>
      <c r="G23" s="99"/>
      <c r="H23" s="99"/>
      <c r="I23" s="100"/>
      <c r="J23" s="98"/>
      <c r="K23" s="99"/>
      <c r="L23" s="99"/>
      <c r="M23" s="100"/>
      <c r="N23" s="98"/>
      <c r="O23" s="99"/>
      <c r="P23" s="99"/>
      <c r="Q23" s="99"/>
      <c r="R23" s="100"/>
      <c r="S23" s="98"/>
      <c r="T23" s="10"/>
      <c r="U23" s="10"/>
      <c r="V23" s="12"/>
      <c r="W23" s="101"/>
      <c r="X23" s="67"/>
      <c r="Y23" s="68"/>
      <c r="Z23" s="17">
        <f t="shared" si="0"/>
        <v>0</v>
      </c>
      <c r="AA23" s="69"/>
      <c r="AB23" s="17">
        <f t="shared" si="1"/>
        <v>0</v>
      </c>
      <c r="AC23" s="70" t="str">
        <f t="shared" si="2"/>
        <v>NO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36" customFormat="1" ht="24.95" customHeight="1">
      <c r="A24" s="37">
        <v>15</v>
      </c>
      <c r="B24" s="86"/>
      <c r="C24" s="98"/>
      <c r="D24" s="99"/>
      <c r="E24" s="99"/>
      <c r="F24" s="99"/>
      <c r="G24" s="99"/>
      <c r="H24" s="99"/>
      <c r="I24" s="100"/>
      <c r="J24" s="98"/>
      <c r="K24" s="99"/>
      <c r="L24" s="99"/>
      <c r="M24" s="100"/>
      <c r="N24" s="98"/>
      <c r="O24" s="99"/>
      <c r="P24" s="99"/>
      <c r="Q24" s="99"/>
      <c r="R24" s="100"/>
      <c r="S24" s="98"/>
      <c r="T24" s="10"/>
      <c r="U24" s="10"/>
      <c r="V24" s="12"/>
      <c r="W24" s="101"/>
      <c r="X24" s="67"/>
      <c r="Y24" s="68"/>
      <c r="Z24" s="17">
        <f t="shared" si="0"/>
        <v>0</v>
      </c>
      <c r="AA24" s="69"/>
      <c r="AB24" s="17">
        <f t="shared" si="1"/>
        <v>0</v>
      </c>
      <c r="AC24" s="70" t="str">
        <f t="shared" si="2"/>
        <v>NO</v>
      </c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s="36" customFormat="1" ht="24.95" customHeight="1">
      <c r="A25" s="37">
        <v>16</v>
      </c>
      <c r="B25" s="86"/>
      <c r="C25" s="98"/>
      <c r="D25" s="99"/>
      <c r="E25" s="99"/>
      <c r="F25" s="99"/>
      <c r="G25" s="99"/>
      <c r="H25" s="99"/>
      <c r="I25" s="100"/>
      <c r="J25" s="98"/>
      <c r="K25" s="99"/>
      <c r="L25" s="99"/>
      <c r="M25" s="100"/>
      <c r="N25" s="98"/>
      <c r="O25" s="99"/>
      <c r="P25" s="99"/>
      <c r="Q25" s="99"/>
      <c r="R25" s="100"/>
      <c r="S25" s="98"/>
      <c r="T25" s="10"/>
      <c r="U25" s="10"/>
      <c r="V25" s="12"/>
      <c r="W25" s="101"/>
      <c r="X25" s="67"/>
      <c r="Y25" s="68"/>
      <c r="Z25" s="17">
        <f t="shared" si="0"/>
        <v>0</v>
      </c>
      <c r="AA25" s="69"/>
      <c r="AB25" s="17">
        <f t="shared" si="1"/>
        <v>0</v>
      </c>
      <c r="AC25" s="70" t="str">
        <f t="shared" si="2"/>
        <v>NO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36" customFormat="1" ht="24.95" customHeight="1">
      <c r="A26" s="37">
        <v>17</v>
      </c>
      <c r="B26" s="86"/>
      <c r="C26" s="98"/>
      <c r="D26" s="99"/>
      <c r="E26" s="99"/>
      <c r="F26" s="99"/>
      <c r="G26" s="99"/>
      <c r="H26" s="99"/>
      <c r="I26" s="100"/>
      <c r="J26" s="98"/>
      <c r="K26" s="99"/>
      <c r="L26" s="99"/>
      <c r="M26" s="100"/>
      <c r="N26" s="98"/>
      <c r="O26" s="99"/>
      <c r="P26" s="99"/>
      <c r="Q26" s="99"/>
      <c r="R26" s="100"/>
      <c r="S26" s="98"/>
      <c r="T26" s="10"/>
      <c r="U26" s="10"/>
      <c r="V26" s="12"/>
      <c r="W26" s="101"/>
      <c r="X26" s="67"/>
      <c r="Y26" s="68"/>
      <c r="Z26" s="17">
        <f t="shared" si="0"/>
        <v>0</v>
      </c>
      <c r="AA26" s="69"/>
      <c r="AB26" s="17">
        <f t="shared" si="1"/>
        <v>0</v>
      </c>
      <c r="AC26" s="70" t="str">
        <f t="shared" si="2"/>
        <v>NO</v>
      </c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36" customFormat="1" ht="24.95" customHeight="1">
      <c r="A27" s="37">
        <v>18</v>
      </c>
      <c r="B27" s="86"/>
      <c r="C27" s="98"/>
      <c r="D27" s="99"/>
      <c r="E27" s="99"/>
      <c r="F27" s="99"/>
      <c r="G27" s="99"/>
      <c r="H27" s="99"/>
      <c r="I27" s="100"/>
      <c r="J27" s="98"/>
      <c r="K27" s="99"/>
      <c r="L27" s="99"/>
      <c r="M27" s="100"/>
      <c r="N27" s="98"/>
      <c r="O27" s="99"/>
      <c r="P27" s="99"/>
      <c r="Q27" s="99"/>
      <c r="R27" s="100"/>
      <c r="S27" s="98"/>
      <c r="T27" s="10"/>
      <c r="U27" s="10"/>
      <c r="V27" s="12"/>
      <c r="W27" s="101"/>
      <c r="X27" s="67"/>
      <c r="Y27" s="68"/>
      <c r="Z27" s="17">
        <f t="shared" si="0"/>
        <v>0</v>
      </c>
      <c r="AA27" s="69"/>
      <c r="AB27" s="17">
        <f t="shared" si="1"/>
        <v>0</v>
      </c>
      <c r="AC27" s="70" t="str">
        <f t="shared" si="2"/>
        <v>NO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36" customFormat="1" ht="24.95" customHeight="1">
      <c r="A28" s="37">
        <v>19</v>
      </c>
      <c r="B28" s="86"/>
      <c r="C28" s="98"/>
      <c r="D28" s="99"/>
      <c r="E28" s="99"/>
      <c r="F28" s="99"/>
      <c r="G28" s="99"/>
      <c r="H28" s="99"/>
      <c r="I28" s="100"/>
      <c r="J28" s="98"/>
      <c r="K28" s="99"/>
      <c r="L28" s="99"/>
      <c r="M28" s="100"/>
      <c r="N28" s="98"/>
      <c r="O28" s="99"/>
      <c r="P28" s="99"/>
      <c r="Q28" s="99"/>
      <c r="R28" s="100"/>
      <c r="S28" s="98"/>
      <c r="T28" s="10"/>
      <c r="U28" s="10"/>
      <c r="V28" s="12"/>
      <c r="W28" s="101"/>
      <c r="X28" s="67"/>
      <c r="Y28" s="68"/>
      <c r="Z28" s="17">
        <f t="shared" si="0"/>
        <v>0</v>
      </c>
      <c r="AA28" s="69"/>
      <c r="AB28" s="17">
        <f t="shared" si="1"/>
        <v>0</v>
      </c>
      <c r="AC28" s="70" t="str">
        <f t="shared" si="2"/>
        <v>NO</v>
      </c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36" customFormat="1" ht="24.95" customHeight="1">
      <c r="A29" s="37">
        <v>20</v>
      </c>
      <c r="B29" s="86"/>
      <c r="C29" s="98"/>
      <c r="D29" s="99"/>
      <c r="E29" s="99"/>
      <c r="F29" s="99"/>
      <c r="G29" s="99"/>
      <c r="H29" s="99"/>
      <c r="I29" s="100"/>
      <c r="J29" s="98"/>
      <c r="K29" s="99"/>
      <c r="L29" s="99"/>
      <c r="M29" s="100"/>
      <c r="N29" s="98"/>
      <c r="O29" s="99"/>
      <c r="P29" s="99"/>
      <c r="Q29" s="99"/>
      <c r="R29" s="100"/>
      <c r="S29" s="98"/>
      <c r="T29" s="10"/>
      <c r="U29" s="10"/>
      <c r="V29" s="12"/>
      <c r="W29" s="101"/>
      <c r="X29" s="67"/>
      <c r="Y29" s="68"/>
      <c r="Z29" s="17">
        <f t="shared" si="0"/>
        <v>0</v>
      </c>
      <c r="AA29" s="69"/>
      <c r="AB29" s="17">
        <f t="shared" si="1"/>
        <v>0</v>
      </c>
      <c r="AC29" s="70" t="str">
        <f t="shared" si="2"/>
        <v>NO</v>
      </c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36" customFormat="1" ht="24.95" customHeight="1">
      <c r="A30" s="37">
        <v>21</v>
      </c>
      <c r="B30" s="86"/>
      <c r="C30" s="98"/>
      <c r="D30" s="99"/>
      <c r="E30" s="99"/>
      <c r="F30" s="99"/>
      <c r="G30" s="99"/>
      <c r="H30" s="99"/>
      <c r="I30" s="100"/>
      <c r="J30" s="98"/>
      <c r="K30" s="99"/>
      <c r="L30" s="99"/>
      <c r="M30" s="100"/>
      <c r="N30" s="98"/>
      <c r="O30" s="99"/>
      <c r="P30" s="99"/>
      <c r="Q30" s="99"/>
      <c r="R30" s="100"/>
      <c r="S30" s="98"/>
      <c r="T30" s="10"/>
      <c r="U30" s="10"/>
      <c r="V30" s="12"/>
      <c r="W30" s="101"/>
      <c r="X30" s="67"/>
      <c r="Y30" s="68"/>
      <c r="Z30" s="17">
        <f t="shared" si="0"/>
        <v>0</v>
      </c>
      <c r="AA30" s="69"/>
      <c r="AB30" s="17">
        <f t="shared" si="1"/>
        <v>0</v>
      </c>
      <c r="AC30" s="70" t="str">
        <f t="shared" si="2"/>
        <v>NO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36" customFormat="1" ht="24.95" customHeight="1">
      <c r="A31" s="37">
        <v>22</v>
      </c>
      <c r="B31" s="11"/>
      <c r="C31" s="102"/>
      <c r="D31" s="10"/>
      <c r="E31" s="10"/>
      <c r="F31" s="10"/>
      <c r="G31" s="10"/>
      <c r="H31" s="10"/>
      <c r="I31" s="12"/>
      <c r="J31" s="102"/>
      <c r="K31" s="10"/>
      <c r="L31" s="10"/>
      <c r="M31" s="12"/>
      <c r="N31" s="102"/>
      <c r="O31" s="10"/>
      <c r="P31" s="10"/>
      <c r="Q31" s="10"/>
      <c r="R31" s="12"/>
      <c r="S31" s="102"/>
      <c r="T31" s="10"/>
      <c r="U31" s="10"/>
      <c r="V31" s="12"/>
      <c r="W31" s="101"/>
      <c r="X31" s="67"/>
      <c r="Y31" s="68"/>
      <c r="Z31" s="17">
        <f t="shared" si="0"/>
        <v>0</v>
      </c>
      <c r="AA31" s="69"/>
      <c r="AB31" s="17">
        <f t="shared" si="1"/>
        <v>0</v>
      </c>
      <c r="AC31" s="70" t="str">
        <f t="shared" si="2"/>
        <v>NO</v>
      </c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36" customFormat="1" ht="24.95" customHeight="1">
      <c r="A32" s="37">
        <v>23</v>
      </c>
      <c r="B32" s="86"/>
      <c r="C32" s="98"/>
      <c r="D32" s="99"/>
      <c r="E32" s="99"/>
      <c r="F32" s="99"/>
      <c r="G32" s="99"/>
      <c r="H32" s="99"/>
      <c r="I32" s="100"/>
      <c r="J32" s="98"/>
      <c r="K32" s="99"/>
      <c r="L32" s="99"/>
      <c r="M32" s="100"/>
      <c r="N32" s="98"/>
      <c r="O32" s="99"/>
      <c r="P32" s="99"/>
      <c r="Q32" s="99"/>
      <c r="R32" s="100"/>
      <c r="S32" s="98"/>
      <c r="T32" s="10"/>
      <c r="U32" s="10"/>
      <c r="V32" s="12"/>
      <c r="W32" s="101"/>
      <c r="X32" s="67"/>
      <c r="Y32" s="68"/>
      <c r="Z32" s="17">
        <f t="shared" ref="Z32:Z38" si="3">(Y32*100/$AC$7)/100</f>
        <v>0</v>
      </c>
      <c r="AA32" s="69"/>
      <c r="AB32" s="17">
        <f t="shared" ref="AB32:AB38" si="4">(((Y32+X32)*100)/($AC$6-AA32))/100</f>
        <v>0</v>
      </c>
      <c r="AC32" s="70" t="str">
        <f t="shared" ref="AC32:AC38" si="5">IF(AB32&gt;70%,"OK","NO")</f>
        <v>NO</v>
      </c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36" customFormat="1" ht="24.95" customHeight="1">
      <c r="A33" s="37">
        <v>24</v>
      </c>
      <c r="B33" s="86"/>
      <c r="C33" s="98"/>
      <c r="D33" s="99"/>
      <c r="E33" s="99"/>
      <c r="F33" s="99"/>
      <c r="G33" s="99"/>
      <c r="H33" s="99"/>
      <c r="I33" s="100"/>
      <c r="J33" s="98"/>
      <c r="K33" s="99"/>
      <c r="L33" s="99"/>
      <c r="M33" s="100"/>
      <c r="N33" s="98"/>
      <c r="O33" s="99"/>
      <c r="P33" s="99"/>
      <c r="Q33" s="99"/>
      <c r="R33" s="100"/>
      <c r="S33" s="98"/>
      <c r="T33" s="10"/>
      <c r="U33" s="10"/>
      <c r="V33" s="12"/>
      <c r="W33" s="101"/>
      <c r="X33" s="67"/>
      <c r="Y33" s="68"/>
      <c r="Z33" s="17">
        <f t="shared" si="3"/>
        <v>0</v>
      </c>
      <c r="AA33" s="69"/>
      <c r="AB33" s="17">
        <f t="shared" si="4"/>
        <v>0</v>
      </c>
      <c r="AC33" s="70" t="str">
        <f t="shared" si="5"/>
        <v>NO</v>
      </c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s="36" customFormat="1" ht="24.95" customHeight="1">
      <c r="A34" s="37">
        <v>25</v>
      </c>
      <c r="B34" s="11"/>
      <c r="C34" s="102"/>
      <c r="D34" s="10"/>
      <c r="E34" s="10"/>
      <c r="F34" s="10"/>
      <c r="G34" s="10"/>
      <c r="H34" s="10"/>
      <c r="I34" s="12"/>
      <c r="J34" s="102"/>
      <c r="K34" s="10"/>
      <c r="L34" s="10"/>
      <c r="M34" s="12"/>
      <c r="N34" s="102"/>
      <c r="O34" s="10"/>
      <c r="P34" s="10"/>
      <c r="Q34" s="10"/>
      <c r="R34" s="12"/>
      <c r="S34" s="102"/>
      <c r="T34" s="10"/>
      <c r="U34" s="10"/>
      <c r="V34" s="12"/>
      <c r="W34" s="101"/>
      <c r="X34" s="67"/>
      <c r="Y34" s="68"/>
      <c r="Z34" s="17">
        <f t="shared" si="3"/>
        <v>0</v>
      </c>
      <c r="AA34" s="69"/>
      <c r="AB34" s="17">
        <f t="shared" si="4"/>
        <v>0</v>
      </c>
      <c r="AC34" s="70" t="str">
        <f t="shared" si="5"/>
        <v>NO</v>
      </c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36" customFormat="1" ht="24.95" customHeight="1">
      <c r="A35" s="37">
        <v>26</v>
      </c>
      <c r="B35" s="86"/>
      <c r="C35" s="98"/>
      <c r="D35" s="99"/>
      <c r="E35" s="99"/>
      <c r="F35" s="99"/>
      <c r="G35" s="99"/>
      <c r="H35" s="99"/>
      <c r="I35" s="100"/>
      <c r="J35" s="98"/>
      <c r="K35" s="99"/>
      <c r="L35" s="99"/>
      <c r="M35" s="100"/>
      <c r="N35" s="98"/>
      <c r="O35" s="99"/>
      <c r="P35" s="99"/>
      <c r="Q35" s="99"/>
      <c r="R35" s="100"/>
      <c r="S35" s="98"/>
      <c r="T35" s="10"/>
      <c r="U35" s="10"/>
      <c r="V35" s="12"/>
      <c r="W35" s="101"/>
      <c r="X35" s="67"/>
      <c r="Y35" s="68"/>
      <c r="Z35" s="17">
        <f t="shared" si="3"/>
        <v>0</v>
      </c>
      <c r="AA35" s="69"/>
      <c r="AB35" s="17">
        <f t="shared" si="4"/>
        <v>0</v>
      </c>
      <c r="AC35" s="70" t="str">
        <f t="shared" si="5"/>
        <v>NO</v>
      </c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s="36" customFormat="1" ht="24.95" customHeight="1">
      <c r="A36" s="37">
        <v>27</v>
      </c>
      <c r="B36" s="86"/>
      <c r="C36" s="98"/>
      <c r="D36" s="99"/>
      <c r="E36" s="99"/>
      <c r="F36" s="99"/>
      <c r="G36" s="99"/>
      <c r="H36" s="99"/>
      <c r="I36" s="100"/>
      <c r="J36" s="98"/>
      <c r="K36" s="99"/>
      <c r="L36" s="99"/>
      <c r="M36" s="100"/>
      <c r="N36" s="98"/>
      <c r="O36" s="99"/>
      <c r="P36" s="99"/>
      <c r="Q36" s="99"/>
      <c r="R36" s="100"/>
      <c r="S36" s="98"/>
      <c r="T36" s="10"/>
      <c r="U36" s="10"/>
      <c r="V36" s="12"/>
      <c r="W36" s="101"/>
      <c r="X36" s="67"/>
      <c r="Y36" s="68"/>
      <c r="Z36" s="17">
        <f t="shared" si="3"/>
        <v>0</v>
      </c>
      <c r="AA36" s="69"/>
      <c r="AB36" s="17">
        <f t="shared" si="4"/>
        <v>0</v>
      </c>
      <c r="AC36" s="70" t="str">
        <f t="shared" si="5"/>
        <v>NO</v>
      </c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6" customFormat="1" ht="24.95" customHeight="1">
      <c r="A37" s="37">
        <v>28</v>
      </c>
      <c r="B37" s="11"/>
      <c r="C37" s="102"/>
      <c r="D37" s="10"/>
      <c r="E37" s="10"/>
      <c r="F37" s="10"/>
      <c r="G37" s="10"/>
      <c r="H37" s="10"/>
      <c r="I37" s="12"/>
      <c r="J37" s="102"/>
      <c r="K37" s="10"/>
      <c r="L37" s="10"/>
      <c r="M37" s="12"/>
      <c r="N37" s="102"/>
      <c r="O37" s="10"/>
      <c r="P37" s="10"/>
      <c r="Q37" s="10"/>
      <c r="R37" s="12"/>
      <c r="S37" s="102"/>
      <c r="T37" s="10"/>
      <c r="U37" s="10"/>
      <c r="V37" s="12"/>
      <c r="W37" s="101"/>
      <c r="X37" s="67"/>
      <c r="Y37" s="68"/>
      <c r="Z37" s="17">
        <f t="shared" si="3"/>
        <v>0</v>
      </c>
      <c r="AA37" s="69"/>
      <c r="AB37" s="17">
        <f t="shared" si="4"/>
        <v>0</v>
      </c>
      <c r="AC37" s="70" t="str">
        <f t="shared" si="5"/>
        <v>NO</v>
      </c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36" customFormat="1" ht="24.95" customHeight="1">
      <c r="A38" s="37">
        <v>29</v>
      </c>
      <c r="B38" s="86"/>
      <c r="C38" s="98"/>
      <c r="D38" s="99"/>
      <c r="E38" s="99"/>
      <c r="F38" s="99"/>
      <c r="G38" s="99"/>
      <c r="H38" s="99"/>
      <c r="I38" s="100"/>
      <c r="J38" s="98"/>
      <c r="K38" s="99"/>
      <c r="L38" s="99"/>
      <c r="M38" s="100"/>
      <c r="N38" s="98"/>
      <c r="O38" s="99"/>
      <c r="P38" s="99"/>
      <c r="Q38" s="99"/>
      <c r="R38" s="100"/>
      <c r="S38" s="98"/>
      <c r="T38" s="10"/>
      <c r="U38" s="10"/>
      <c r="V38" s="12"/>
      <c r="W38" s="101"/>
      <c r="X38" s="67"/>
      <c r="Y38" s="68"/>
      <c r="Z38" s="17">
        <f t="shared" si="3"/>
        <v>0</v>
      </c>
      <c r="AA38" s="69"/>
      <c r="AB38" s="17">
        <f t="shared" si="4"/>
        <v>0</v>
      </c>
      <c r="AC38" s="70" t="str">
        <f t="shared" si="5"/>
        <v>NO</v>
      </c>
    </row>
    <row r="39" spans="1:46" s="36" customFormat="1" ht="24.95" customHeight="1" thickBot="1">
      <c r="A39" s="39">
        <v>30</v>
      </c>
      <c r="B39" s="88"/>
      <c r="C39" s="103"/>
      <c r="D39" s="104"/>
      <c r="E39" s="104"/>
      <c r="F39" s="104"/>
      <c r="G39" s="104"/>
      <c r="H39" s="104"/>
      <c r="I39" s="105"/>
      <c r="J39" s="103"/>
      <c r="K39" s="104"/>
      <c r="L39" s="104"/>
      <c r="M39" s="105"/>
      <c r="N39" s="103"/>
      <c r="O39" s="104"/>
      <c r="P39" s="104"/>
      <c r="Q39" s="104"/>
      <c r="R39" s="105"/>
      <c r="S39" s="103"/>
      <c r="T39" s="106"/>
      <c r="U39" s="106"/>
      <c r="V39" s="107"/>
      <c r="W39" s="108"/>
      <c r="X39" s="71"/>
      <c r="Y39" s="72"/>
      <c r="Z39" s="18">
        <f t="shared" ref="Z36:Z39" si="6">(Y39*100/$AC$7)/100</f>
        <v>0</v>
      </c>
      <c r="AA39" s="73"/>
      <c r="AB39" s="18">
        <f t="shared" si="1"/>
        <v>0</v>
      </c>
      <c r="AC39" s="74" t="str">
        <f t="shared" si="2"/>
        <v>NO</v>
      </c>
    </row>
    <row r="40" spans="1:46" ht="15" customHeight="1" thickBot="1">
      <c r="A40" s="42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  <c r="W40" s="43"/>
      <c r="X40" s="43"/>
      <c r="Y40" s="44"/>
      <c r="Z40" s="44"/>
      <c r="AA40" s="44"/>
      <c r="AB40" s="44"/>
      <c r="AC40" s="44"/>
    </row>
    <row r="41" spans="1:46" s="35" customFormat="1" ht="15" customHeight="1">
      <c r="A41" s="82"/>
      <c r="B41" s="75" t="s">
        <v>19</v>
      </c>
      <c r="C41" s="257" t="s">
        <v>20</v>
      </c>
      <c r="D41" s="257"/>
      <c r="E41" s="257"/>
      <c r="F41" s="257"/>
      <c r="G41" s="257"/>
      <c r="H41" s="257"/>
      <c r="I41" s="257"/>
      <c r="J41" s="257"/>
      <c r="K41" s="76"/>
      <c r="L41" s="288" t="s">
        <v>38</v>
      </c>
      <c r="M41" s="289"/>
      <c r="N41" s="289"/>
      <c r="O41" s="290"/>
      <c r="P41" s="291" t="s">
        <v>34</v>
      </c>
      <c r="Q41" s="292"/>
      <c r="R41" s="292"/>
      <c r="S41" s="292"/>
      <c r="T41" s="292"/>
      <c r="U41" s="292"/>
      <c r="V41" s="292"/>
      <c r="W41" s="292"/>
      <c r="X41" s="292"/>
      <c r="Y41" s="293"/>
      <c r="Z41" s="44"/>
      <c r="AA41" s="44"/>
      <c r="AB41" s="44"/>
      <c r="AC41" s="44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</row>
    <row r="42" spans="1:46" s="35" customFormat="1" ht="15" customHeight="1">
      <c r="A42" s="82"/>
      <c r="B42" s="79" t="s">
        <v>21</v>
      </c>
      <c r="C42" s="248" t="s">
        <v>22</v>
      </c>
      <c r="D42" s="248"/>
      <c r="E42" s="248"/>
      <c r="F42" s="248"/>
      <c r="G42" s="248"/>
      <c r="H42" s="248"/>
      <c r="I42" s="248"/>
      <c r="J42" s="248"/>
      <c r="K42" s="80"/>
      <c r="L42" s="202" t="s">
        <v>30</v>
      </c>
      <c r="M42" s="204"/>
      <c r="N42" s="204"/>
      <c r="O42" s="205"/>
      <c r="P42" s="227" t="s">
        <v>33</v>
      </c>
      <c r="Q42" s="228"/>
      <c r="R42" s="228"/>
      <c r="S42" s="228"/>
      <c r="T42" s="228"/>
      <c r="U42" s="228"/>
      <c r="V42" s="228"/>
      <c r="W42" s="228"/>
      <c r="X42" s="228"/>
      <c r="Y42" s="229"/>
      <c r="Z42" s="44"/>
      <c r="AA42" s="44"/>
      <c r="AB42" s="44"/>
      <c r="AC42" s="44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</row>
    <row r="43" spans="1:46" s="35" customFormat="1" ht="15" customHeight="1">
      <c r="A43" s="82"/>
      <c r="B43" s="79" t="s">
        <v>23</v>
      </c>
      <c r="C43" s="233">
        <v>8</v>
      </c>
      <c r="D43" s="233"/>
      <c r="E43" s="233"/>
      <c r="F43" s="233"/>
      <c r="G43" s="233"/>
      <c r="H43" s="233"/>
      <c r="I43" s="233"/>
      <c r="J43" s="233"/>
      <c r="K43" s="81"/>
      <c r="L43" s="206" t="s">
        <v>28</v>
      </c>
      <c r="M43" s="208"/>
      <c r="N43" s="208"/>
      <c r="O43" s="209"/>
      <c r="P43" s="249" t="s">
        <v>35</v>
      </c>
      <c r="Q43" s="250"/>
      <c r="R43" s="250"/>
      <c r="S43" s="250"/>
      <c r="T43" s="250"/>
      <c r="U43" s="250"/>
      <c r="V43" s="250"/>
      <c r="W43" s="250"/>
      <c r="X43" s="250"/>
      <c r="Y43" s="251"/>
      <c r="Z43" s="44"/>
      <c r="AA43" s="44"/>
      <c r="AB43" s="44"/>
      <c r="AC43" s="44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1:46" s="35" customFormat="1" ht="15" customHeight="1" thickBot="1">
      <c r="A44" s="82"/>
      <c r="B44" s="79" t="s">
        <v>24</v>
      </c>
      <c r="C44" s="233">
        <v>7</v>
      </c>
      <c r="D44" s="233"/>
      <c r="E44" s="233"/>
      <c r="F44" s="233"/>
      <c r="G44" s="233"/>
      <c r="H44" s="233"/>
      <c r="I44" s="233"/>
      <c r="J44" s="233"/>
      <c r="K44" s="81"/>
      <c r="L44" s="210" t="s">
        <v>32</v>
      </c>
      <c r="M44" s="212"/>
      <c r="N44" s="212"/>
      <c r="O44" s="213"/>
      <c r="P44" s="252" t="s">
        <v>36</v>
      </c>
      <c r="Q44" s="253"/>
      <c r="R44" s="253"/>
      <c r="S44" s="253"/>
      <c r="T44" s="253"/>
      <c r="U44" s="253"/>
      <c r="V44" s="253"/>
      <c r="W44" s="253"/>
      <c r="X44" s="253"/>
      <c r="Y44" s="254"/>
      <c r="Z44" s="44"/>
      <c r="AA44" s="44"/>
      <c r="AB44" s="44"/>
      <c r="AC44" s="44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</row>
    <row r="45" spans="1:46" s="35" customFormat="1" ht="15" customHeight="1">
      <c r="A45" s="82"/>
      <c r="B45" s="79" t="s">
        <v>25</v>
      </c>
      <c r="C45" s="233">
        <v>6</v>
      </c>
      <c r="D45" s="233"/>
      <c r="E45" s="233"/>
      <c r="F45" s="233"/>
      <c r="G45" s="233"/>
      <c r="H45" s="233"/>
      <c r="I45" s="233"/>
      <c r="J45" s="233"/>
      <c r="K45" s="81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44"/>
      <c r="AA45" s="44"/>
      <c r="AB45" s="44"/>
      <c r="AC45" s="44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</row>
    <row r="46" spans="1:46" s="35" customFormat="1" ht="15" customHeight="1" thickBot="1">
      <c r="A46" s="82"/>
      <c r="B46" s="83" t="s">
        <v>26</v>
      </c>
      <c r="C46" s="234" t="s">
        <v>27</v>
      </c>
      <c r="D46" s="234"/>
      <c r="E46" s="234"/>
      <c r="F46" s="234"/>
      <c r="G46" s="234"/>
      <c r="H46" s="234"/>
      <c r="I46" s="234"/>
      <c r="J46" s="234"/>
      <c r="K46" s="84"/>
      <c r="L46" s="302" t="s">
        <v>122</v>
      </c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44"/>
      <c r="AA46" s="44"/>
      <c r="AB46" s="44"/>
      <c r="AC46" s="44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</row>
    <row r="47" spans="1:46" s="21" customFormat="1" ht="14.45" customHeight="1">
      <c r="A47" s="40"/>
      <c r="B47" s="45"/>
      <c r="C47" s="40"/>
      <c r="D47" s="40"/>
      <c r="E47" s="40"/>
      <c r="F47" s="40"/>
      <c r="G47" s="40"/>
      <c r="H47" s="40"/>
      <c r="I47" s="40"/>
      <c r="J47" s="40"/>
      <c r="K47" s="40"/>
      <c r="Z47" s="9"/>
      <c r="AA47" s="9"/>
      <c r="AB47" s="9"/>
      <c r="AC47" s="9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s="21" customFormat="1" ht="14.45" customHeight="1">
      <c r="A48" s="40"/>
      <c r="B48" s="4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Y48" s="9"/>
      <c r="Z48" s="9"/>
      <c r="AA48" s="9"/>
      <c r="AB48" s="9"/>
      <c r="AC48" s="9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s="21" customFormat="1" ht="14.45" customHeight="1">
      <c r="A49" s="40"/>
      <c r="B49" s="4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Y49" s="9"/>
      <c r="Z49" s="9"/>
      <c r="AA49" s="9"/>
      <c r="AB49" s="9"/>
      <c r="AC49" s="9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s="21" customFormat="1" ht="14.45" customHeight="1">
      <c r="A50" s="40"/>
      <c r="B50" s="4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Y50" s="9"/>
      <c r="Z50" s="9"/>
      <c r="AA50" s="9"/>
      <c r="AB50" s="9"/>
      <c r="AC50" s="9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s="21" customFormat="1" ht="14.45" customHeight="1">
      <c r="A51" s="40"/>
      <c r="B51" s="4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Y51" s="9"/>
      <c r="Z51" s="9"/>
      <c r="AA51" s="9"/>
      <c r="AB51" s="9"/>
      <c r="AC51" s="9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s="21" customFormat="1" ht="14.45" customHeight="1">
      <c r="A52" s="40"/>
      <c r="B52" s="45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Y52" s="9"/>
      <c r="Z52" s="9"/>
      <c r="AA52" s="9"/>
      <c r="AB52" s="9"/>
      <c r="AC52" s="9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s="21" customFormat="1" ht="14.45" customHeight="1">
      <c r="A53" s="40"/>
      <c r="B53" s="4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Y53" s="9"/>
      <c r="Z53" s="9"/>
      <c r="AA53" s="9"/>
      <c r="AB53" s="9"/>
      <c r="AC53" s="9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s="21" customFormat="1" ht="14.45" customHeight="1">
      <c r="A54" s="40"/>
      <c r="B54" s="4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Y54" s="9"/>
      <c r="Z54" s="9"/>
      <c r="AA54" s="9"/>
      <c r="AB54" s="9"/>
      <c r="AC54" s="9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s="21" customFormat="1" ht="14.45" customHeight="1">
      <c r="A55" s="40"/>
      <c r="B55" s="4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Y55" s="9"/>
      <c r="Z55" s="9"/>
      <c r="AA55" s="9"/>
      <c r="AB55" s="9"/>
      <c r="AC55" s="9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s="21" customFormat="1" ht="14.45" customHeight="1">
      <c r="A56" s="40"/>
      <c r="B56" s="4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Y56" s="9"/>
      <c r="Z56" s="9"/>
      <c r="AA56" s="9"/>
      <c r="AB56" s="9"/>
      <c r="AC56" s="9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s="21" customFormat="1" ht="14.45" customHeight="1">
      <c r="A57" s="40"/>
      <c r="B57" s="4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Y57" s="9"/>
      <c r="Z57" s="9"/>
      <c r="AA57" s="9"/>
      <c r="AB57" s="9"/>
      <c r="AC57" s="9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s="21" customFormat="1" ht="14.45" customHeight="1">
      <c r="A58" s="40"/>
      <c r="B58" s="4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Y58" s="9"/>
      <c r="Z58" s="9"/>
      <c r="AA58" s="9"/>
      <c r="AB58" s="9"/>
      <c r="AC58" s="9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s="21" customFormat="1" ht="14.45" customHeight="1">
      <c r="A59" s="40"/>
      <c r="B59" s="4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Y59" s="9"/>
      <c r="Z59" s="9"/>
      <c r="AA59" s="9"/>
      <c r="AB59" s="9"/>
      <c r="AC59" s="9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s="21" customFormat="1" ht="14.45" customHeight="1">
      <c r="A60" s="40"/>
      <c r="B60" s="4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Y60" s="9"/>
      <c r="Z60" s="9"/>
      <c r="AA60" s="9"/>
      <c r="AB60" s="9"/>
      <c r="AC60" s="9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s="21" customFormat="1" ht="14.45" customHeight="1">
      <c r="A61" s="40"/>
      <c r="B61" s="4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Y61" s="9"/>
      <c r="Z61" s="9"/>
      <c r="AA61" s="9"/>
      <c r="AB61" s="9"/>
      <c r="AC61" s="9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s="21" customFormat="1" ht="14.45" customHeight="1">
      <c r="A62" s="40"/>
      <c r="B62" s="4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Y62" s="9"/>
      <c r="Z62" s="9"/>
      <c r="AA62" s="9"/>
      <c r="AB62" s="9"/>
      <c r="AC62" s="9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s="21" customFormat="1" ht="14.45" customHeight="1">
      <c r="A63" s="40"/>
      <c r="B63" s="4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Y63" s="9"/>
      <c r="Z63" s="9"/>
      <c r="AA63" s="9"/>
      <c r="AB63" s="9"/>
      <c r="AC63" s="9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s="21" customFormat="1" ht="14.45" customHeight="1">
      <c r="A64" s="40"/>
      <c r="B64" s="4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Y64" s="9"/>
      <c r="Z64" s="9"/>
      <c r="AA64" s="9"/>
      <c r="AB64" s="9"/>
      <c r="AC64" s="9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s="21" customFormat="1" ht="14.45" customHeight="1">
      <c r="A65" s="40"/>
      <c r="B65" s="4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Y65" s="9"/>
      <c r="Z65" s="9"/>
      <c r="AA65" s="9"/>
      <c r="AB65" s="9"/>
      <c r="AC65" s="9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s="21" customFormat="1" ht="14.45" customHeight="1">
      <c r="A66" s="40"/>
      <c r="B66" s="4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Y66" s="9"/>
      <c r="Z66" s="9"/>
      <c r="AA66" s="9"/>
      <c r="AB66" s="9"/>
      <c r="AC66" s="9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s="21" customFormat="1" ht="14.45" customHeight="1">
      <c r="A67" s="40"/>
      <c r="B67" s="4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Y67" s="9"/>
      <c r="Z67" s="9"/>
      <c r="AA67" s="9"/>
      <c r="AB67" s="9"/>
      <c r="AC67" s="9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s="21" customFormat="1" ht="14.45" customHeight="1">
      <c r="A68" s="40"/>
      <c r="B68" s="4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Y68" s="9"/>
      <c r="Z68" s="9"/>
      <c r="AA68" s="9"/>
      <c r="AB68" s="9"/>
      <c r="AC68" s="9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s="21" customFormat="1" ht="14.45" customHeight="1">
      <c r="A69" s="40"/>
      <c r="B69" s="4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Y69" s="9"/>
      <c r="Z69" s="9"/>
      <c r="AA69" s="9"/>
      <c r="AB69" s="9"/>
      <c r="AC69" s="9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s="21" customFormat="1" ht="14.45" customHeight="1">
      <c r="A70" s="40"/>
      <c r="B70" s="4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Y70" s="9"/>
      <c r="Z70" s="9"/>
      <c r="AA70" s="9"/>
      <c r="AB70" s="9"/>
      <c r="AC70" s="9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s="21" customFormat="1" ht="14.45" customHeight="1">
      <c r="A71" s="40"/>
      <c r="B71" s="4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Y71" s="9"/>
      <c r="Z71" s="9"/>
      <c r="AA71" s="9"/>
      <c r="AB71" s="9"/>
      <c r="AC71" s="9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s="21" customFormat="1" ht="14.45" customHeight="1">
      <c r="A72" s="40"/>
      <c r="B72" s="4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Y72" s="9"/>
      <c r="Z72" s="9"/>
      <c r="AA72" s="9"/>
      <c r="AB72" s="9"/>
      <c r="AC72" s="9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s="21" customFormat="1" ht="21.75" customHeight="1">
      <c r="A73" s="40"/>
      <c r="B73" s="4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Y73" s="9"/>
      <c r="Z73" s="9"/>
      <c r="AA73" s="9"/>
      <c r="AB73" s="9"/>
      <c r="AC73" s="9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s="21" customFormat="1" ht="14.45" customHeight="1">
      <c r="A74" s="40"/>
      <c r="B74" s="4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Y74" s="9"/>
      <c r="Z74" s="9"/>
      <c r="AA74" s="9"/>
      <c r="AB74" s="9"/>
      <c r="AC74" s="9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s="21" customFormat="1" ht="14.45" customHeight="1">
      <c r="A75" s="40"/>
      <c r="B75" s="4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Y75" s="9"/>
      <c r="Z75" s="9"/>
      <c r="AA75" s="9"/>
      <c r="AB75" s="9"/>
      <c r="AC75" s="9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s="21" customFormat="1" ht="14.45" customHeight="1">
      <c r="A76" s="40"/>
      <c r="B76" s="4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Y76" s="9"/>
      <c r="Z76" s="9"/>
      <c r="AA76" s="9"/>
      <c r="AB76" s="9"/>
      <c r="AC76" s="9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s="21" customFormat="1" ht="14.45" customHeight="1">
      <c r="A77" s="40"/>
      <c r="B77" s="4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Y77" s="9"/>
      <c r="Z77" s="9"/>
      <c r="AA77" s="9"/>
      <c r="AB77" s="9"/>
      <c r="AC77" s="9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s="21" customFormat="1" ht="14.45" customHeight="1">
      <c r="A78" s="40"/>
      <c r="B78" s="4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Y78" s="9"/>
      <c r="Z78" s="9"/>
      <c r="AA78" s="9"/>
      <c r="AB78" s="9"/>
      <c r="AC78" s="9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s="21" customFormat="1" ht="14.45" customHeight="1">
      <c r="A79" s="40"/>
      <c r="B79" s="4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Y79" s="9"/>
      <c r="Z79" s="9"/>
      <c r="AA79" s="9"/>
      <c r="AB79" s="9"/>
      <c r="AC79" s="9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s="21" customFormat="1" ht="14.45" customHeight="1">
      <c r="A80" s="40"/>
      <c r="B80" s="4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Y80" s="9"/>
      <c r="Z80" s="9"/>
      <c r="AA80" s="9"/>
      <c r="AB80" s="9"/>
      <c r="AC80" s="9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s="21" customFormat="1" ht="14.45" customHeight="1">
      <c r="A81" s="40"/>
      <c r="B81" s="4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Y81" s="9"/>
      <c r="Z81" s="9"/>
      <c r="AA81" s="9"/>
      <c r="AB81" s="9"/>
      <c r="AC81" s="9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s="21" customFormat="1" ht="14.45" customHeight="1">
      <c r="A82" s="40"/>
      <c r="B82" s="4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Y82" s="9"/>
      <c r="Z82" s="9"/>
      <c r="AA82" s="9"/>
      <c r="AB82" s="9"/>
      <c r="AC82" s="9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s="21" customFormat="1" ht="14.4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Y83" s="9"/>
      <c r="Z83" s="9"/>
      <c r="AA83" s="9"/>
      <c r="AB83" s="9"/>
      <c r="AC83" s="9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s="21" customFormat="1" ht="14.4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Y84" s="9"/>
      <c r="Z84" s="9"/>
      <c r="AA84" s="9"/>
      <c r="AB84" s="9"/>
      <c r="AC84" s="9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s="21" customFormat="1" ht="14.4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Y85" s="9"/>
      <c r="Z85" s="9"/>
      <c r="AA85" s="9"/>
      <c r="AB85" s="9"/>
      <c r="AC85" s="9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s="21" customFormat="1" ht="14.4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Y86" s="9"/>
      <c r="Z86" s="9"/>
      <c r="AA86" s="9"/>
      <c r="AB86" s="9"/>
      <c r="AC86" s="9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s="21" customFormat="1" ht="14.4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Y87" s="9"/>
      <c r="Z87" s="9"/>
      <c r="AA87" s="9"/>
      <c r="AB87" s="9"/>
      <c r="AC87" s="9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s="21" customFormat="1" ht="14.4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Y88" s="9"/>
      <c r="Z88" s="9"/>
      <c r="AA88" s="9"/>
      <c r="AB88" s="9"/>
      <c r="AC88" s="9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s="21" customFormat="1" ht="14.4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Y89" s="9"/>
      <c r="Z89" s="9"/>
      <c r="AA89" s="9"/>
      <c r="AB89" s="9"/>
      <c r="AC89" s="9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s="21" customFormat="1" ht="14.4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Y90" s="9"/>
      <c r="Z90" s="9"/>
      <c r="AA90" s="9"/>
      <c r="AB90" s="9"/>
      <c r="AC90" s="9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s="21" customFormat="1" ht="14.4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Y91" s="9"/>
      <c r="Z91" s="9"/>
      <c r="AA91" s="9"/>
      <c r="AB91" s="9"/>
      <c r="AC91" s="9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s="21" customFormat="1" ht="14.4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Y92" s="9"/>
      <c r="Z92" s="9"/>
      <c r="AA92" s="9"/>
      <c r="AB92" s="9"/>
      <c r="AC92" s="9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s="21" customFormat="1" ht="14.4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Y93" s="9"/>
      <c r="Z93" s="9"/>
      <c r="AA93" s="9"/>
      <c r="AB93" s="9"/>
      <c r="AC93" s="9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s="21" customFormat="1" ht="14.4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Y94" s="9"/>
      <c r="Z94" s="9"/>
      <c r="AA94" s="9"/>
      <c r="AB94" s="9"/>
      <c r="AC94" s="9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s="21" customFormat="1" ht="14.4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Y95" s="9"/>
      <c r="Z95" s="9"/>
      <c r="AA95" s="9"/>
      <c r="AB95" s="9"/>
      <c r="AC95" s="9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s="21" customFormat="1" ht="14.4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Y96" s="9"/>
      <c r="Z96" s="9"/>
      <c r="AA96" s="9"/>
      <c r="AB96" s="9"/>
      <c r="AC96" s="9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s="21" customFormat="1" ht="14.4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Y97" s="9"/>
      <c r="Z97" s="9"/>
      <c r="AA97" s="9"/>
      <c r="AB97" s="9"/>
      <c r="AC97" s="9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s="21" customFormat="1" ht="14.4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Y98" s="9"/>
      <c r="Z98" s="9"/>
      <c r="AA98" s="9"/>
      <c r="AB98" s="9"/>
      <c r="AC98" s="9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s="21" customFormat="1" ht="14.4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Y99" s="9"/>
      <c r="Z99" s="9"/>
      <c r="AA99" s="9"/>
      <c r="AB99" s="9"/>
      <c r="AC99" s="9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s="21" customFormat="1" ht="14.4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Y100" s="9"/>
      <c r="Z100" s="9"/>
      <c r="AA100" s="9"/>
      <c r="AB100" s="9"/>
      <c r="AC100" s="9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s="21" customFormat="1" ht="14.4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Y101" s="9"/>
      <c r="Z101" s="9"/>
      <c r="AA101" s="9"/>
      <c r="AB101" s="9"/>
      <c r="AC101" s="9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s="21" customFormat="1" ht="14.4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Y102" s="9"/>
      <c r="Z102" s="9"/>
      <c r="AA102" s="9"/>
      <c r="AB102" s="9"/>
      <c r="AC102" s="9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s="21" customFormat="1" ht="14.4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Y103" s="9"/>
      <c r="Z103" s="9"/>
      <c r="AA103" s="9"/>
      <c r="AB103" s="9"/>
      <c r="AC103" s="9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s="21" customFormat="1" ht="14.4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Y104" s="9"/>
      <c r="Z104" s="9"/>
      <c r="AA104" s="9"/>
      <c r="AB104" s="9"/>
      <c r="AC104" s="9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s="21" customFormat="1" ht="14.4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Y105" s="9"/>
      <c r="Z105" s="9"/>
      <c r="AA105" s="9"/>
      <c r="AB105" s="9"/>
      <c r="AC105" s="9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s="21" customFormat="1" ht="14.4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Y106" s="9"/>
      <c r="Z106" s="9"/>
      <c r="AA106" s="9"/>
      <c r="AB106" s="9"/>
      <c r="AC106" s="9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s="21" customFormat="1" ht="14.4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Y107" s="9"/>
      <c r="Z107" s="9"/>
      <c r="AA107" s="9"/>
      <c r="AB107" s="9"/>
      <c r="AC107" s="9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s="21" customFormat="1" ht="14.4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Y108" s="9"/>
      <c r="Z108" s="9"/>
      <c r="AA108" s="9"/>
      <c r="AB108" s="9"/>
      <c r="AC108" s="9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s="21" customFormat="1" ht="14.4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Y109" s="9"/>
      <c r="Z109" s="9"/>
      <c r="AA109" s="9"/>
      <c r="AB109" s="9"/>
      <c r="AC109" s="9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s="21" customFormat="1" ht="14.4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Y110" s="9"/>
      <c r="Z110" s="9"/>
      <c r="AA110" s="9"/>
      <c r="AB110" s="9"/>
      <c r="AC110" s="9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s="21" customFormat="1" ht="14.4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Y111" s="9"/>
      <c r="Z111" s="9"/>
      <c r="AA111" s="9"/>
      <c r="AB111" s="9"/>
      <c r="AC111" s="9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s="21" customFormat="1" ht="14.4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Y112" s="9"/>
      <c r="Z112" s="9"/>
      <c r="AA112" s="9"/>
      <c r="AB112" s="9"/>
      <c r="AC112" s="9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s="21" customFormat="1" ht="14.4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Y113" s="9"/>
      <c r="Z113" s="9"/>
      <c r="AA113" s="9"/>
      <c r="AB113" s="9"/>
      <c r="AC113" s="9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s="21" customFormat="1" ht="14.4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Y114" s="9"/>
      <c r="Z114" s="9"/>
      <c r="AA114" s="9"/>
      <c r="AB114" s="9"/>
      <c r="AC114" s="9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s="21" customFormat="1" ht="14.4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Y115" s="9"/>
      <c r="Z115" s="9"/>
      <c r="AA115" s="9"/>
      <c r="AB115" s="9"/>
      <c r="AC115" s="9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s="21" customFormat="1" ht="14.4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Y116" s="9"/>
      <c r="Z116" s="9"/>
      <c r="AA116" s="9"/>
      <c r="AB116" s="9"/>
      <c r="AC116" s="9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s="21" customFormat="1" ht="14.4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Y117" s="9"/>
      <c r="Z117" s="9"/>
      <c r="AA117" s="9"/>
      <c r="AB117" s="9"/>
      <c r="AC117" s="9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s="21" customFormat="1" ht="14.4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Y118" s="9"/>
      <c r="Z118" s="9"/>
      <c r="AA118" s="9"/>
      <c r="AB118" s="9"/>
      <c r="AC118" s="9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s="21" customFormat="1" ht="14.4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Y119" s="9"/>
      <c r="Z119" s="9"/>
      <c r="AA119" s="9"/>
      <c r="AB119" s="9"/>
      <c r="AC119" s="9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s="21" customFormat="1" ht="14.4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Y120" s="9"/>
      <c r="Z120" s="9"/>
      <c r="AA120" s="9"/>
      <c r="AB120" s="9"/>
      <c r="AC120" s="9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s="21" customFormat="1" ht="14.4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Y121" s="9"/>
      <c r="Z121" s="9"/>
      <c r="AA121" s="9"/>
      <c r="AB121" s="9"/>
      <c r="AC121" s="9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s="21" customFormat="1" ht="14.4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Y122" s="9"/>
      <c r="Z122" s="9"/>
      <c r="AA122" s="9"/>
      <c r="AB122" s="9"/>
      <c r="AC122" s="9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s="21" customFormat="1" ht="14.4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Y123" s="9"/>
      <c r="Z123" s="9"/>
      <c r="AA123" s="9"/>
      <c r="AB123" s="9"/>
      <c r="AC123" s="9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s="21" customFormat="1" ht="14.4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Y124" s="9"/>
      <c r="Z124" s="9"/>
      <c r="AA124" s="9"/>
      <c r="AB124" s="9"/>
      <c r="AC124" s="9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s="21" customFormat="1" ht="14.4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Y125" s="9"/>
      <c r="Z125" s="9"/>
      <c r="AA125" s="9"/>
      <c r="AB125" s="9"/>
      <c r="AC125" s="9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s="21" customFormat="1" ht="14.4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Y126" s="9"/>
      <c r="Z126" s="9"/>
      <c r="AA126" s="9"/>
      <c r="AB126" s="9"/>
      <c r="AC126" s="9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s="21" customFormat="1" ht="14.4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Y127" s="9"/>
      <c r="Z127" s="9"/>
      <c r="AA127" s="9"/>
      <c r="AB127" s="9"/>
      <c r="AC127" s="9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s="21" customFormat="1" ht="14.4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Y128" s="9"/>
      <c r="Z128" s="9"/>
      <c r="AA128" s="9"/>
      <c r="AB128" s="9"/>
      <c r="AC128" s="9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s="21" customFormat="1" ht="14.4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Y129" s="9"/>
      <c r="Z129" s="9"/>
      <c r="AA129" s="9"/>
      <c r="AB129" s="9"/>
      <c r="AC129" s="9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s="21" customFormat="1" ht="14.4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Y130" s="9"/>
      <c r="Z130" s="9"/>
      <c r="AA130" s="9"/>
      <c r="AB130" s="9"/>
      <c r="AC130" s="9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s="21" customFormat="1" ht="14.4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Y131" s="9"/>
      <c r="Z131" s="9"/>
      <c r="AA131" s="9"/>
      <c r="AB131" s="9"/>
      <c r="AC131" s="9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s="21" customFormat="1" ht="14.4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Y132" s="9"/>
      <c r="Z132" s="9"/>
      <c r="AA132" s="9"/>
      <c r="AB132" s="9"/>
      <c r="AC132" s="9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s="21" customFormat="1" ht="14.4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Y133" s="9"/>
      <c r="Z133" s="9"/>
      <c r="AA133" s="9"/>
      <c r="AB133" s="9"/>
      <c r="AC133" s="9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s="21" customFormat="1" ht="14.4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Y134" s="9"/>
      <c r="Z134" s="9"/>
      <c r="AA134" s="9"/>
      <c r="AB134" s="9"/>
      <c r="AC134" s="9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s="21" customFormat="1" ht="14.4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Y135" s="9"/>
      <c r="Z135" s="9"/>
      <c r="AA135" s="9"/>
      <c r="AB135" s="9"/>
      <c r="AC135" s="9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s="21" customFormat="1" ht="14.4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Y136" s="9"/>
      <c r="Z136" s="9"/>
      <c r="AA136" s="9"/>
      <c r="AB136" s="9"/>
      <c r="AC136" s="9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s="21" customFormat="1" ht="14.4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Y137" s="9"/>
      <c r="Z137" s="9"/>
      <c r="AA137" s="9"/>
      <c r="AB137" s="9"/>
      <c r="AC137" s="9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s="21" customFormat="1" ht="14.4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Y138" s="9"/>
      <c r="Z138" s="9"/>
      <c r="AA138" s="9"/>
      <c r="AB138" s="9"/>
      <c r="AC138" s="9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s="21" customFormat="1" ht="14.4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Y139" s="9"/>
      <c r="Z139" s="9"/>
      <c r="AA139" s="9"/>
      <c r="AB139" s="9"/>
      <c r="AC139" s="9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s="21" customFormat="1" ht="14.4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Y140" s="9"/>
      <c r="Z140" s="9"/>
      <c r="AA140" s="9"/>
      <c r="AB140" s="9"/>
      <c r="AC140" s="9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s="21" customFormat="1" ht="14.4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Y141" s="9"/>
      <c r="Z141" s="9"/>
      <c r="AA141" s="9"/>
      <c r="AB141" s="9"/>
      <c r="AC141" s="9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s="21" customFormat="1" ht="14.4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Y142" s="9"/>
      <c r="Z142" s="9"/>
      <c r="AA142" s="9"/>
      <c r="AB142" s="9"/>
      <c r="AC142" s="9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s="21" customFormat="1" ht="14.4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Y143" s="9"/>
      <c r="Z143" s="9"/>
      <c r="AA143" s="9"/>
      <c r="AB143" s="9"/>
      <c r="AC143" s="9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s="21" customFormat="1" ht="14.4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Y144" s="9"/>
      <c r="Z144" s="9"/>
      <c r="AA144" s="9"/>
      <c r="AB144" s="9"/>
      <c r="AC144" s="9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s="21" customFormat="1" ht="14.4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Y145" s="9"/>
      <c r="Z145" s="9"/>
      <c r="AA145" s="9"/>
      <c r="AB145" s="9"/>
      <c r="AC145" s="9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s="21" customFormat="1" ht="14.4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Y146" s="9"/>
      <c r="Z146" s="9"/>
      <c r="AA146" s="9"/>
      <c r="AB146" s="9"/>
      <c r="AC146" s="9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s="21" customFormat="1" ht="14.4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Y147" s="9"/>
      <c r="Z147" s="9"/>
      <c r="AA147" s="9"/>
      <c r="AB147" s="9"/>
      <c r="AC147" s="9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s="21" customFormat="1" ht="14.4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Y148" s="9"/>
      <c r="Z148" s="9"/>
      <c r="AA148" s="9"/>
      <c r="AB148" s="9"/>
      <c r="AC148" s="9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s="21" customFormat="1" ht="14.4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Y149" s="9"/>
      <c r="Z149" s="9"/>
      <c r="AA149" s="9"/>
      <c r="AB149" s="9"/>
      <c r="AC149" s="9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s="21" customFormat="1" ht="14.4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Y150" s="9"/>
      <c r="Z150" s="9"/>
      <c r="AA150" s="9"/>
      <c r="AB150" s="9"/>
      <c r="AC150" s="9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s="21" customFormat="1" ht="14.4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Y151" s="9"/>
      <c r="Z151" s="9"/>
      <c r="AA151" s="9"/>
      <c r="AB151" s="9"/>
      <c r="AC151" s="9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s="21" customFormat="1" ht="14.4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Y152" s="9"/>
      <c r="Z152" s="9"/>
      <c r="AA152" s="9"/>
      <c r="AB152" s="9"/>
      <c r="AC152" s="9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s="21" customFormat="1" ht="14.4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Y153" s="9"/>
      <c r="Z153" s="9"/>
      <c r="AA153" s="9"/>
      <c r="AB153" s="9"/>
      <c r="AC153" s="9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s="21" customFormat="1" ht="14.4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Y154" s="9"/>
      <c r="Z154" s="9"/>
      <c r="AA154" s="9"/>
      <c r="AB154" s="9"/>
      <c r="AC154" s="9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s="21" customFormat="1" ht="14.4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Y155" s="9"/>
      <c r="Z155" s="9"/>
      <c r="AA155" s="9"/>
      <c r="AB155" s="9"/>
      <c r="AC155" s="9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s="21" customFormat="1" ht="14.4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Y156" s="9"/>
      <c r="Z156" s="9"/>
      <c r="AA156" s="9"/>
      <c r="AB156" s="9"/>
      <c r="AC156" s="9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s="21" customFormat="1" ht="14.4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Y157" s="9"/>
      <c r="Z157" s="9"/>
      <c r="AA157" s="9"/>
      <c r="AB157" s="9"/>
      <c r="AC157" s="9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s="21" customFormat="1" ht="14.4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Y158" s="9"/>
      <c r="Z158" s="9"/>
      <c r="AA158" s="9"/>
      <c r="AB158" s="9"/>
      <c r="AC158" s="9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s="21" customFormat="1" ht="14.4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Y159" s="9"/>
      <c r="Z159" s="9"/>
      <c r="AA159" s="9"/>
      <c r="AB159" s="9"/>
      <c r="AC159" s="9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s="21" customFormat="1" ht="14.4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Y160" s="9"/>
      <c r="Z160" s="9"/>
      <c r="AA160" s="9"/>
      <c r="AB160" s="9"/>
      <c r="AC160" s="9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s="21" customFormat="1" ht="14.4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Y161" s="9"/>
      <c r="Z161" s="9"/>
      <c r="AA161" s="9"/>
      <c r="AB161" s="9"/>
      <c r="AC161" s="9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s="21" customFormat="1" ht="14.4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Y162" s="9"/>
      <c r="Z162" s="9"/>
      <c r="AA162" s="9"/>
      <c r="AB162" s="9"/>
      <c r="AC162" s="9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s="21" customFormat="1" ht="14.4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Y163" s="9"/>
      <c r="Z163" s="9"/>
      <c r="AA163" s="9"/>
      <c r="AB163" s="9"/>
      <c r="AC163" s="9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s="21" customFormat="1" ht="14.4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Y164" s="9"/>
      <c r="Z164" s="9"/>
      <c r="AA164" s="9"/>
      <c r="AB164" s="9"/>
      <c r="AC164" s="9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s="21" customFormat="1" ht="14.4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Y165" s="9"/>
      <c r="Z165" s="9"/>
      <c r="AA165" s="9"/>
      <c r="AB165" s="9"/>
      <c r="AC165" s="9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s="21" customFormat="1" ht="14.4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Y166" s="9"/>
      <c r="Z166" s="9"/>
      <c r="AA166" s="9"/>
      <c r="AB166" s="9"/>
      <c r="AC166" s="9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s="21" customFormat="1" ht="14.4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Y167" s="9"/>
      <c r="Z167" s="9"/>
      <c r="AA167" s="9"/>
      <c r="AB167" s="9"/>
      <c r="AC167" s="9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s="21" customFormat="1" ht="14.4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Y168" s="9"/>
      <c r="Z168" s="9"/>
      <c r="AA168" s="9"/>
      <c r="AB168" s="9"/>
      <c r="AC168" s="9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s="21" customFormat="1" ht="14.4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Y169" s="9"/>
      <c r="Z169" s="9"/>
      <c r="AA169" s="9"/>
      <c r="AB169" s="9"/>
      <c r="AC169" s="9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s="21" customFormat="1" ht="14.4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Y170" s="9"/>
      <c r="Z170" s="9"/>
      <c r="AA170" s="9"/>
      <c r="AB170" s="9"/>
      <c r="AC170" s="9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s="21" customFormat="1" ht="14.4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Y171" s="9"/>
      <c r="Z171" s="9"/>
      <c r="AA171" s="9"/>
      <c r="AB171" s="9"/>
      <c r="AC171" s="9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s="21" customFormat="1" ht="14.4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Y172" s="9"/>
      <c r="Z172" s="9"/>
      <c r="AA172" s="9"/>
      <c r="AB172" s="9"/>
      <c r="AC172" s="9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s="21" customFormat="1" ht="14.4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Y173" s="9"/>
      <c r="Z173" s="9"/>
      <c r="AA173" s="9"/>
      <c r="AB173" s="9"/>
      <c r="AC173" s="9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s="21" customFormat="1" ht="14.4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Y174" s="9"/>
      <c r="Z174" s="9"/>
      <c r="AA174" s="9"/>
      <c r="AB174" s="9"/>
      <c r="AC174" s="9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s="21" customFormat="1" ht="14.4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Y175" s="9"/>
      <c r="Z175" s="9"/>
      <c r="AA175" s="9"/>
      <c r="AB175" s="9"/>
      <c r="AC175" s="9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s="21" customFormat="1" ht="14.4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Y176" s="9"/>
      <c r="Z176" s="9"/>
      <c r="AA176" s="9"/>
      <c r="AB176" s="9"/>
      <c r="AC176" s="9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s="21" customFormat="1" ht="14.4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Y177" s="9"/>
      <c r="Z177" s="9"/>
      <c r="AA177" s="9"/>
      <c r="AB177" s="9"/>
      <c r="AC177" s="9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s="21" customFormat="1" ht="14.4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Y178" s="9"/>
      <c r="Z178" s="9"/>
      <c r="AA178" s="9"/>
      <c r="AB178" s="9"/>
      <c r="AC178" s="9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s="21" customFormat="1" ht="14.4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Y179" s="9"/>
      <c r="Z179" s="9"/>
      <c r="AA179" s="9"/>
      <c r="AB179" s="9"/>
      <c r="AC179" s="9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s="21" customFormat="1" ht="14.4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Y180" s="9"/>
      <c r="Z180" s="9"/>
      <c r="AA180" s="9"/>
      <c r="AB180" s="9"/>
      <c r="AC180" s="9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s="21" customFormat="1" ht="14.4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Y181" s="9"/>
      <c r="Z181" s="9"/>
      <c r="AA181" s="9"/>
      <c r="AB181" s="9"/>
      <c r="AC181" s="9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s="21" customFormat="1" ht="14.4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Y182" s="9"/>
      <c r="Z182" s="9"/>
      <c r="AA182" s="9"/>
      <c r="AB182" s="9"/>
      <c r="AC182" s="9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s="21" customFormat="1" ht="14.4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Y183" s="9"/>
      <c r="Z183" s="9"/>
      <c r="AA183" s="9"/>
      <c r="AB183" s="9"/>
      <c r="AC183" s="9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s="21" customFormat="1" ht="14.4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Y184" s="9"/>
      <c r="Z184" s="9"/>
      <c r="AA184" s="9"/>
      <c r="AB184" s="9"/>
      <c r="AC184" s="9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s="21" customFormat="1" ht="14.4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Y185" s="9"/>
      <c r="Z185" s="9"/>
      <c r="AA185" s="9"/>
      <c r="AB185" s="9"/>
      <c r="AC185" s="9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s="21" customFormat="1" ht="14.4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Y186" s="9"/>
      <c r="Z186" s="9"/>
      <c r="AA186" s="9"/>
      <c r="AB186" s="9"/>
      <c r="AC186" s="9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s="21" customFormat="1" ht="14.4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Y187" s="9"/>
      <c r="Z187" s="9"/>
      <c r="AA187" s="9"/>
      <c r="AB187" s="9"/>
      <c r="AC187" s="9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s="21" customFormat="1" ht="14.4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Y188" s="9"/>
      <c r="Z188" s="9"/>
      <c r="AA188" s="9"/>
      <c r="AB188" s="9"/>
      <c r="AC188" s="9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s="21" customFormat="1" ht="14.4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Y189" s="9"/>
      <c r="Z189" s="9"/>
      <c r="AA189" s="9"/>
      <c r="AB189" s="9"/>
      <c r="AC189" s="9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s="21" customFormat="1" ht="14.4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Y190" s="9"/>
      <c r="Z190" s="9"/>
      <c r="AA190" s="9"/>
      <c r="AB190" s="9"/>
      <c r="AC190" s="9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s="21" customFormat="1" ht="14.4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Y191" s="9"/>
      <c r="Z191" s="9"/>
      <c r="AA191" s="9"/>
      <c r="AB191" s="9"/>
      <c r="AC191" s="9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s="21" customFormat="1" ht="14.4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Y192" s="9"/>
      <c r="Z192" s="9"/>
      <c r="AA192" s="9"/>
      <c r="AB192" s="9"/>
      <c r="AC192" s="9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s="21" customFormat="1" ht="14.4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Y193" s="9"/>
      <c r="Z193" s="9"/>
      <c r="AA193" s="9"/>
      <c r="AB193" s="9"/>
      <c r="AC193" s="9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s="21" customFormat="1" ht="14.4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Y194" s="9"/>
      <c r="Z194" s="9"/>
      <c r="AA194" s="9"/>
      <c r="AB194" s="9"/>
      <c r="AC194" s="9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s="21" customFormat="1" ht="14.4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Y195" s="9"/>
      <c r="Z195" s="9"/>
      <c r="AA195" s="9"/>
      <c r="AB195" s="9"/>
      <c r="AC195" s="9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s="21" customFormat="1" ht="14.4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Y196" s="9"/>
      <c r="Z196" s="9"/>
      <c r="AA196" s="9"/>
      <c r="AB196" s="9"/>
      <c r="AC196" s="9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s="21" customFormat="1" ht="14.4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Y197" s="9"/>
      <c r="Z197" s="9"/>
      <c r="AA197" s="9"/>
      <c r="AB197" s="9"/>
      <c r="AC197" s="9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s="21" customFormat="1" ht="14.4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Y198" s="9"/>
      <c r="Z198" s="9"/>
      <c r="AA198" s="9"/>
      <c r="AB198" s="9"/>
      <c r="AC198" s="9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s="21" customFormat="1" ht="14.4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Y199" s="9"/>
      <c r="Z199" s="9"/>
      <c r="AA199" s="9"/>
      <c r="AB199" s="9"/>
      <c r="AC199" s="9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s="21" customFormat="1" ht="14.4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Y200" s="9"/>
      <c r="Z200" s="9"/>
      <c r="AA200" s="9"/>
      <c r="AB200" s="9"/>
      <c r="AC200" s="9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s="21" customFormat="1" ht="14.4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Y201" s="9"/>
      <c r="Z201" s="9"/>
      <c r="AA201" s="9"/>
      <c r="AB201" s="9"/>
      <c r="AC201" s="9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s="21" customFormat="1" ht="14.4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Y202" s="9"/>
      <c r="Z202" s="9"/>
      <c r="AA202" s="9"/>
      <c r="AB202" s="9"/>
      <c r="AC202" s="9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s="21" customFormat="1" ht="14.4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Y203" s="9"/>
      <c r="Z203" s="9"/>
      <c r="AA203" s="9"/>
      <c r="AB203" s="9"/>
      <c r="AC203" s="9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s="21" customFormat="1" ht="14.4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Y204" s="9"/>
      <c r="Z204" s="9"/>
      <c r="AA204" s="9"/>
      <c r="AB204" s="9"/>
      <c r="AC204" s="9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s="21" customFormat="1" ht="14.4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Y205" s="9"/>
      <c r="Z205" s="9"/>
      <c r="AA205" s="9"/>
      <c r="AB205" s="9"/>
      <c r="AC205" s="9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s="21" customFormat="1" ht="14.4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Y206" s="9"/>
      <c r="Z206" s="9"/>
      <c r="AA206" s="9"/>
      <c r="AB206" s="9"/>
      <c r="AC206" s="9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s="21" customFormat="1" ht="14.4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Y207" s="9"/>
      <c r="Z207" s="9"/>
      <c r="AA207" s="9"/>
      <c r="AB207" s="9"/>
      <c r="AC207" s="9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s="21" customFormat="1" ht="14.4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Y208" s="9"/>
      <c r="Z208" s="9"/>
      <c r="AA208" s="9"/>
      <c r="AB208" s="9"/>
      <c r="AC208" s="9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s="21" customFormat="1" ht="14.4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Y209" s="9"/>
      <c r="Z209" s="9"/>
      <c r="AA209" s="9"/>
      <c r="AB209" s="9"/>
      <c r="AC209" s="9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s="21" customFormat="1" ht="14.4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Y210" s="9"/>
      <c r="Z210" s="9"/>
      <c r="AA210" s="9"/>
      <c r="AB210" s="9"/>
      <c r="AC210" s="9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s="21" customFormat="1" ht="14.4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Y211" s="9"/>
      <c r="Z211" s="9"/>
      <c r="AA211" s="9"/>
      <c r="AB211" s="9"/>
      <c r="AC211" s="9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s="21" customFormat="1" ht="14.4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Y212" s="9"/>
      <c r="Z212" s="9"/>
      <c r="AA212" s="9"/>
      <c r="AB212" s="9"/>
      <c r="AC212" s="9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s="21" customFormat="1" ht="14.4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Y213" s="9"/>
      <c r="Z213" s="9"/>
      <c r="AA213" s="9"/>
      <c r="AB213" s="9"/>
      <c r="AC213" s="9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s="21" customFormat="1" ht="14.4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Y214" s="9"/>
      <c r="Z214" s="9"/>
      <c r="AA214" s="9"/>
      <c r="AB214" s="9"/>
      <c r="AC214" s="9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s="21" customFormat="1" ht="14.4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Y215" s="9"/>
      <c r="Z215" s="9"/>
      <c r="AA215" s="9"/>
      <c r="AB215" s="9"/>
      <c r="AC215" s="9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s="21" customFormat="1" ht="14.4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Y216" s="9"/>
      <c r="Z216" s="9"/>
      <c r="AA216" s="9"/>
      <c r="AB216" s="9"/>
      <c r="AC216" s="9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s="21" customFormat="1" ht="14.4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Y217" s="9"/>
      <c r="Z217" s="9"/>
      <c r="AA217" s="9"/>
      <c r="AB217" s="9"/>
      <c r="AC217" s="9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s="21" customFormat="1" ht="14.4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Y218" s="9"/>
      <c r="Z218" s="9"/>
      <c r="AA218" s="9"/>
      <c r="AB218" s="9"/>
      <c r="AC218" s="9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s="21" customFormat="1" ht="14.4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Y219" s="9"/>
      <c r="Z219" s="9"/>
      <c r="AA219" s="9"/>
      <c r="AB219" s="9"/>
      <c r="AC219" s="9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s="21" customFormat="1" ht="14.4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Y220" s="9"/>
      <c r="Z220" s="9"/>
      <c r="AA220" s="9"/>
      <c r="AB220" s="9"/>
      <c r="AC220" s="9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s="21" customFormat="1" ht="14.4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Y221" s="9"/>
      <c r="Z221" s="9"/>
      <c r="AA221" s="9"/>
      <c r="AB221" s="9"/>
      <c r="AC221" s="9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s="21" customFormat="1" ht="14.4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Y222" s="9"/>
      <c r="Z222" s="9"/>
      <c r="AA222" s="9"/>
      <c r="AB222" s="9"/>
      <c r="AC222" s="9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s="21" customFormat="1" ht="14.4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Y223" s="9"/>
      <c r="Z223" s="9"/>
      <c r="AA223" s="9"/>
      <c r="AB223" s="9"/>
      <c r="AC223" s="9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s="21" customFormat="1" ht="14.4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Y224" s="9"/>
      <c r="Z224" s="9"/>
      <c r="AA224" s="9"/>
      <c r="AB224" s="9"/>
      <c r="AC224" s="9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s="21" customFormat="1" ht="14.4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Y225" s="9"/>
      <c r="Z225" s="9"/>
      <c r="AA225" s="9"/>
      <c r="AB225" s="9"/>
      <c r="AC225" s="9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s="21" customFormat="1" ht="14.4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Y226" s="9"/>
      <c r="Z226" s="9"/>
      <c r="AA226" s="9"/>
      <c r="AB226" s="9"/>
      <c r="AC226" s="9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s="21" customFormat="1" ht="14.4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Y227" s="9"/>
      <c r="Z227" s="9"/>
      <c r="AA227" s="9"/>
      <c r="AB227" s="9"/>
      <c r="AC227" s="9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s="21" customFormat="1" ht="14.4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Y228" s="9"/>
      <c r="Z228" s="9"/>
      <c r="AA228" s="9"/>
      <c r="AB228" s="9"/>
      <c r="AC228" s="9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s="21" customFormat="1" ht="14.4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Y229" s="9"/>
      <c r="Z229" s="9"/>
      <c r="AA229" s="9"/>
      <c r="AB229" s="9"/>
      <c r="AC229" s="9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s="21" customFormat="1" ht="14.4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Y230" s="9"/>
      <c r="Z230" s="9"/>
      <c r="AA230" s="9"/>
      <c r="AB230" s="9"/>
      <c r="AC230" s="9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s="21" customFormat="1" ht="14.4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Y231" s="9"/>
      <c r="Z231" s="9"/>
      <c r="AA231" s="9"/>
      <c r="AB231" s="9"/>
      <c r="AC231" s="9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s="21" customFormat="1" ht="14.4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Y232" s="9"/>
      <c r="Z232" s="9"/>
      <c r="AA232" s="9"/>
      <c r="AB232" s="9"/>
      <c r="AC232" s="9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s="21" customFormat="1" ht="14.4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Y233" s="9"/>
      <c r="Z233" s="9"/>
      <c r="AA233" s="9"/>
      <c r="AB233" s="9"/>
      <c r="AC233" s="9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s="21" customFormat="1" ht="14.4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Y234" s="9"/>
      <c r="Z234" s="9"/>
      <c r="AA234" s="9"/>
      <c r="AB234" s="9"/>
      <c r="AC234" s="9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s="21" customFormat="1" ht="14.4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Y235" s="9"/>
      <c r="Z235" s="9"/>
      <c r="AA235" s="9"/>
      <c r="AB235" s="9"/>
      <c r="AC235" s="9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s="21" customFormat="1" ht="14.4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Y236" s="9"/>
      <c r="Z236" s="9"/>
      <c r="AA236" s="9"/>
      <c r="AB236" s="9"/>
      <c r="AC236" s="9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s="21" customFormat="1" ht="14.4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Y237" s="9"/>
      <c r="Z237" s="9"/>
      <c r="AA237" s="9"/>
      <c r="AB237" s="9"/>
      <c r="AC237" s="9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s="21" customFormat="1" ht="14.4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Y238" s="9"/>
      <c r="Z238" s="9"/>
      <c r="AA238" s="9"/>
      <c r="AB238" s="9"/>
      <c r="AC238" s="9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s="21" customFormat="1" ht="14.4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Y239" s="9"/>
      <c r="Z239" s="9"/>
      <c r="AA239" s="9"/>
      <c r="AB239" s="9"/>
      <c r="AC239" s="9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s="21" customFormat="1" ht="14.4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Y240" s="9"/>
      <c r="Z240" s="9"/>
      <c r="AA240" s="9"/>
      <c r="AB240" s="9"/>
      <c r="AC240" s="9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s="21" customFormat="1" ht="14.4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Y241" s="9"/>
      <c r="Z241" s="9"/>
      <c r="AA241" s="9"/>
      <c r="AB241" s="9"/>
      <c r="AC241" s="9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s="21" customFormat="1" ht="14.4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Y242" s="9"/>
      <c r="Z242" s="9"/>
      <c r="AA242" s="9"/>
      <c r="AB242" s="9"/>
      <c r="AC242" s="9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s="21" customFormat="1" ht="14.4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Y243" s="9"/>
      <c r="Z243" s="9"/>
      <c r="AA243" s="9"/>
      <c r="AB243" s="9"/>
      <c r="AC243" s="9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s="21" customFormat="1" ht="14.4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Y244" s="9"/>
      <c r="Z244" s="9"/>
      <c r="AA244" s="9"/>
      <c r="AB244" s="9"/>
      <c r="AC244" s="9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s="21" customFormat="1" ht="14.4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Y245" s="9"/>
      <c r="Z245" s="9"/>
      <c r="AA245" s="9"/>
      <c r="AB245" s="9"/>
      <c r="AC245" s="9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s="21" customFormat="1" ht="14.4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Y246" s="9"/>
      <c r="Z246" s="9"/>
      <c r="AA246" s="9"/>
      <c r="AB246" s="9"/>
      <c r="AC246" s="9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s="21" customFormat="1" ht="14.4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Y247" s="9"/>
      <c r="Z247" s="9"/>
      <c r="AA247" s="9"/>
      <c r="AB247" s="9"/>
      <c r="AC247" s="9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s="21" customFormat="1" ht="14.4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Y248" s="9"/>
      <c r="Z248" s="9"/>
      <c r="AA248" s="9"/>
      <c r="AB248" s="9"/>
      <c r="AC248" s="9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s="21" customFormat="1" ht="14.4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Y249" s="9"/>
      <c r="Z249" s="9"/>
      <c r="AA249" s="9"/>
      <c r="AB249" s="9"/>
      <c r="AC249" s="9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s="21" customFormat="1" ht="14.4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Y250" s="9"/>
      <c r="Z250" s="9"/>
      <c r="AA250" s="9"/>
      <c r="AB250" s="9"/>
      <c r="AC250" s="9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s="21" customFormat="1" ht="14.4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Y251" s="9"/>
      <c r="Z251" s="9"/>
      <c r="AA251" s="9"/>
      <c r="AB251" s="9"/>
      <c r="AC251" s="9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s="21" customFormat="1" ht="14.4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Y252" s="9"/>
      <c r="Z252" s="9"/>
      <c r="AA252" s="9"/>
      <c r="AB252" s="9"/>
      <c r="AC252" s="9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s="21" customFormat="1" ht="14.4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Y253" s="9"/>
      <c r="Z253" s="9"/>
      <c r="AA253" s="9"/>
      <c r="AB253" s="9"/>
      <c r="AC253" s="9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s="21" customFormat="1" ht="14.4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Y254" s="9"/>
      <c r="Z254" s="9"/>
      <c r="AA254" s="9"/>
      <c r="AB254" s="9"/>
      <c r="AC254" s="9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s="21" customFormat="1" ht="14.4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Y255" s="9"/>
      <c r="Z255" s="9"/>
      <c r="AA255" s="9"/>
      <c r="AB255" s="9"/>
      <c r="AC255" s="9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s="21" customFormat="1" ht="14.4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Y256" s="9"/>
      <c r="Z256" s="9"/>
      <c r="AA256" s="9"/>
      <c r="AB256" s="9"/>
      <c r="AC256" s="9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s="21" customFormat="1" ht="14.4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Y257" s="9"/>
      <c r="Z257" s="9"/>
      <c r="AA257" s="9"/>
      <c r="AB257" s="9"/>
      <c r="AC257" s="9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s="21" customFormat="1" ht="14.4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Y258" s="9"/>
      <c r="Z258" s="9"/>
      <c r="AA258" s="9"/>
      <c r="AB258" s="9"/>
      <c r="AC258" s="9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s="21" customFormat="1" ht="14.4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Y259" s="9"/>
      <c r="Z259" s="9"/>
      <c r="AA259" s="9"/>
      <c r="AB259" s="9"/>
      <c r="AC259" s="9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s="21" customFormat="1" ht="14.4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Y260" s="9"/>
      <c r="Z260" s="9"/>
      <c r="AA260" s="9"/>
      <c r="AB260" s="9"/>
      <c r="AC260" s="9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s="21" customFormat="1" ht="14.4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Y261" s="9"/>
      <c r="Z261" s="9"/>
      <c r="AA261" s="9"/>
      <c r="AB261" s="9"/>
      <c r="AC261" s="9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s="21" customFormat="1" ht="14.4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Y262" s="9"/>
      <c r="Z262" s="9"/>
      <c r="AA262" s="9"/>
      <c r="AB262" s="9"/>
      <c r="AC262" s="9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s="21" customFormat="1" ht="14.4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Y263" s="9"/>
      <c r="Z263" s="9"/>
      <c r="AA263" s="9"/>
      <c r="AB263" s="9"/>
      <c r="AC263" s="9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s="21" customFormat="1" ht="14.4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Y264" s="9"/>
      <c r="Z264" s="9"/>
      <c r="AA264" s="9"/>
      <c r="AB264" s="9"/>
      <c r="AC264" s="9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s="21" customFormat="1" ht="14.4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Y265" s="9"/>
      <c r="Z265" s="9"/>
      <c r="AA265" s="9"/>
      <c r="AB265" s="9"/>
      <c r="AC265" s="9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s="21" customFormat="1" ht="14.4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Y266" s="9"/>
      <c r="Z266" s="9"/>
      <c r="AA266" s="9"/>
      <c r="AB266" s="9"/>
      <c r="AC266" s="9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s="21" customFormat="1" ht="14.4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Y267" s="9"/>
      <c r="Z267" s="9"/>
      <c r="AA267" s="9"/>
      <c r="AB267" s="9"/>
      <c r="AC267" s="9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s="21" customFormat="1" ht="14.4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Y268" s="9"/>
      <c r="Z268" s="9"/>
      <c r="AA268" s="9"/>
      <c r="AB268" s="9"/>
      <c r="AC268" s="9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s="21" customFormat="1" ht="14.4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Y269" s="9"/>
      <c r="Z269" s="9"/>
      <c r="AA269" s="9"/>
      <c r="AB269" s="9"/>
      <c r="AC269" s="9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s="21" customFormat="1" ht="14.4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Y270" s="9"/>
      <c r="Z270" s="9"/>
      <c r="AA270" s="9"/>
      <c r="AB270" s="9"/>
      <c r="AC270" s="9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s="21" customFormat="1" ht="14.4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Y271" s="9"/>
      <c r="Z271" s="9"/>
      <c r="AA271" s="9"/>
      <c r="AB271" s="9"/>
      <c r="AC271" s="9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s="21" customFormat="1" ht="14.4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Y272" s="9"/>
      <c r="Z272" s="9"/>
      <c r="AA272" s="9"/>
      <c r="AB272" s="9"/>
      <c r="AC272" s="9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s="21" customFormat="1" ht="14.4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Y273" s="9"/>
      <c r="Z273" s="9"/>
      <c r="AA273" s="9"/>
      <c r="AB273" s="9"/>
      <c r="AC273" s="9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s="21" customFormat="1" ht="14.4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Y274" s="9"/>
      <c r="Z274" s="9"/>
      <c r="AA274" s="9"/>
      <c r="AB274" s="9"/>
      <c r="AC274" s="9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s="21" customFormat="1" ht="14.4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Y275" s="9"/>
      <c r="Z275" s="9"/>
      <c r="AA275" s="9"/>
      <c r="AB275" s="9"/>
      <c r="AC275" s="9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s="21" customFormat="1" ht="14.4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Y276" s="9"/>
      <c r="Z276" s="9"/>
      <c r="AA276" s="9"/>
      <c r="AB276" s="9"/>
      <c r="AC276" s="9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s="21" customFormat="1" ht="14.4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Y277" s="9"/>
      <c r="Z277" s="9"/>
      <c r="AA277" s="9"/>
      <c r="AB277" s="9"/>
      <c r="AC277" s="9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s="21" customFormat="1" ht="14.4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Y278" s="9"/>
      <c r="Z278" s="9"/>
      <c r="AA278" s="9"/>
      <c r="AB278" s="9"/>
      <c r="AC278" s="9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s="21" customFormat="1" ht="14.4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Y279" s="9"/>
      <c r="Z279" s="9"/>
      <c r="AA279" s="9"/>
      <c r="AB279" s="9"/>
      <c r="AC279" s="9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s="21" customFormat="1" ht="14.4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Y280" s="9"/>
      <c r="Z280" s="9"/>
      <c r="AA280" s="9"/>
      <c r="AB280" s="9"/>
      <c r="AC280" s="9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s="21" customFormat="1" ht="14.4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Y281" s="9"/>
      <c r="Z281" s="9"/>
      <c r="AA281" s="9"/>
      <c r="AB281" s="9"/>
      <c r="AC281" s="9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s="21" customFormat="1" ht="14.4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Y282" s="9"/>
      <c r="Z282" s="9"/>
      <c r="AA282" s="9"/>
      <c r="AB282" s="9"/>
      <c r="AC282" s="9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s="21" customFormat="1" ht="14.4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Y283" s="9"/>
      <c r="Z283" s="9"/>
      <c r="AA283" s="9"/>
      <c r="AB283" s="9"/>
      <c r="AC283" s="9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s="21" customFormat="1" ht="14.4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Y284" s="9"/>
      <c r="Z284" s="9"/>
      <c r="AA284" s="9"/>
      <c r="AB284" s="9"/>
      <c r="AC284" s="9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s="21" customFormat="1" ht="14.4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Y285" s="9"/>
      <c r="Z285" s="9"/>
      <c r="AA285" s="9"/>
      <c r="AB285" s="9"/>
      <c r="AC285" s="9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s="21" customFormat="1" ht="14.4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Y286" s="9"/>
      <c r="Z286" s="9"/>
      <c r="AA286" s="9"/>
      <c r="AB286" s="9"/>
      <c r="AC286" s="9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s="21" customFormat="1" ht="14.4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Y287" s="9"/>
      <c r="Z287" s="9"/>
      <c r="AA287" s="9"/>
      <c r="AB287" s="9"/>
      <c r="AC287" s="9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s="21" customFormat="1" ht="14.4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Y288" s="9"/>
      <c r="Z288" s="9"/>
      <c r="AA288" s="9"/>
      <c r="AB288" s="9"/>
      <c r="AC288" s="9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s="21" customFormat="1" ht="14.4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Y289" s="9"/>
      <c r="Z289" s="9"/>
      <c r="AA289" s="9"/>
      <c r="AB289" s="9"/>
      <c r="AC289" s="9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s="21" customFormat="1" ht="14.4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Y290" s="9"/>
      <c r="Z290" s="9"/>
      <c r="AA290" s="9"/>
      <c r="AB290" s="9"/>
      <c r="AC290" s="9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s="21" customFormat="1" ht="14.4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Y291" s="9"/>
      <c r="Z291" s="9"/>
      <c r="AA291" s="9"/>
      <c r="AB291" s="9"/>
      <c r="AC291" s="9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s="21" customFormat="1" ht="14.4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Y292" s="9"/>
      <c r="Z292" s="9"/>
      <c r="AA292" s="9"/>
      <c r="AB292" s="9"/>
      <c r="AC292" s="9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s="21" customFormat="1" ht="14.4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Y293" s="9"/>
      <c r="Z293" s="9"/>
      <c r="AA293" s="9"/>
      <c r="AB293" s="9"/>
      <c r="AC293" s="9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s="21" customFormat="1" ht="14.4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Y294" s="9"/>
      <c r="Z294" s="9"/>
      <c r="AA294" s="9"/>
      <c r="AB294" s="9"/>
      <c r="AC294" s="9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s="21" customFormat="1" ht="14.4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Y295" s="9"/>
      <c r="Z295" s="9"/>
      <c r="AA295" s="9"/>
      <c r="AB295" s="9"/>
      <c r="AC295" s="9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s="21" customFormat="1" ht="14.4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Y296" s="9"/>
      <c r="Z296" s="9"/>
      <c r="AA296" s="9"/>
      <c r="AB296" s="9"/>
      <c r="AC296" s="9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s="21" customFormat="1" ht="14.4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Y297" s="9"/>
      <c r="Z297" s="9"/>
      <c r="AA297" s="9"/>
      <c r="AB297" s="9"/>
      <c r="AC297" s="9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s="21" customFormat="1" ht="14.4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Y298" s="9"/>
      <c r="Z298" s="9"/>
      <c r="AA298" s="9"/>
      <c r="AB298" s="9"/>
      <c r="AC298" s="9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s="21" customFormat="1" ht="14.4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Y299" s="9"/>
      <c r="Z299" s="9"/>
      <c r="AA299" s="9"/>
      <c r="AB299" s="9"/>
      <c r="AC299" s="9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s="21" customFormat="1" ht="14.4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Y300" s="9"/>
      <c r="Z300" s="9"/>
      <c r="AA300" s="9"/>
      <c r="AB300" s="9"/>
      <c r="AC300" s="9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s="21" customFormat="1" ht="14.4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Y301" s="9"/>
      <c r="Z301" s="9"/>
      <c r="AA301" s="9"/>
      <c r="AB301" s="9"/>
      <c r="AC301" s="9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s="21" customFormat="1" ht="14.4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Y302" s="9"/>
      <c r="Z302" s="9"/>
      <c r="AA302" s="9"/>
      <c r="AB302" s="9"/>
      <c r="AC302" s="9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s="21" customFormat="1" ht="14.4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Y303" s="9"/>
      <c r="Z303" s="9"/>
      <c r="AA303" s="9"/>
      <c r="AB303" s="9"/>
      <c r="AC303" s="9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s="21" customFormat="1" ht="14.4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Y304" s="9"/>
      <c r="Z304" s="9"/>
      <c r="AA304" s="9"/>
      <c r="AB304" s="9"/>
      <c r="AC304" s="9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s="21" customFormat="1" ht="14.4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Y305" s="9"/>
      <c r="Z305" s="9"/>
      <c r="AA305" s="9"/>
      <c r="AB305" s="9"/>
      <c r="AC305" s="9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s="21" customFormat="1" ht="14.4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Y306" s="9"/>
      <c r="Z306" s="9"/>
      <c r="AA306" s="9"/>
      <c r="AB306" s="9"/>
      <c r="AC306" s="9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s="21" customFormat="1" ht="14.4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Y307" s="9"/>
      <c r="Z307" s="9"/>
      <c r="AA307" s="9"/>
      <c r="AB307" s="9"/>
      <c r="AC307" s="9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s="21" customFormat="1" ht="14.4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Y308" s="9"/>
      <c r="Z308" s="9"/>
      <c r="AA308" s="9"/>
      <c r="AB308" s="9"/>
      <c r="AC308" s="9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s="21" customFormat="1" ht="14.4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Y309" s="9"/>
      <c r="Z309" s="9"/>
      <c r="AA309" s="9"/>
      <c r="AB309" s="9"/>
      <c r="AC309" s="9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s="21" customFormat="1" ht="14.4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Y310" s="9"/>
      <c r="Z310" s="9"/>
      <c r="AA310" s="9"/>
      <c r="AB310" s="9"/>
      <c r="AC310" s="9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s="21" customFormat="1" ht="14.4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Y311" s="9"/>
      <c r="Z311" s="9"/>
      <c r="AA311" s="9"/>
      <c r="AB311" s="9"/>
      <c r="AC311" s="9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s="21" customFormat="1" ht="14.4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Y312" s="9"/>
      <c r="Z312" s="9"/>
      <c r="AA312" s="9"/>
      <c r="AB312" s="9"/>
      <c r="AC312" s="9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s="21" customFormat="1" ht="14.4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Y313" s="9"/>
      <c r="Z313" s="9"/>
      <c r="AA313" s="9"/>
      <c r="AB313" s="9"/>
      <c r="AC313" s="9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s="21" customFormat="1" ht="14.4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Y314" s="9"/>
      <c r="Z314" s="9"/>
      <c r="AA314" s="9"/>
      <c r="AB314" s="9"/>
      <c r="AC314" s="9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s="21" customFormat="1" ht="14.4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Y315" s="9"/>
      <c r="Z315" s="9"/>
      <c r="AA315" s="9"/>
      <c r="AB315" s="9"/>
      <c r="AC315" s="9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s="21" customFormat="1" ht="14.4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Y316" s="9"/>
      <c r="Z316" s="9"/>
      <c r="AA316" s="9"/>
      <c r="AB316" s="9"/>
      <c r="AC316" s="9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s="21" customFormat="1" ht="14.4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Y317" s="9"/>
      <c r="Z317" s="9"/>
      <c r="AA317" s="9"/>
      <c r="AB317" s="9"/>
      <c r="AC317" s="9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s="21" customFormat="1" ht="14.4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Y318" s="9"/>
      <c r="Z318" s="9"/>
      <c r="AA318" s="9"/>
      <c r="AB318" s="9"/>
      <c r="AC318" s="9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s="21" customFormat="1" ht="14.4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Y319" s="9"/>
      <c r="Z319" s="9"/>
      <c r="AA319" s="9"/>
      <c r="AB319" s="9"/>
      <c r="AC319" s="9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s="21" customFormat="1" ht="14.4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Y320" s="9"/>
      <c r="Z320" s="9"/>
      <c r="AA320" s="9"/>
      <c r="AB320" s="9"/>
      <c r="AC320" s="9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s="21" customFormat="1" ht="14.4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Y321" s="9"/>
      <c r="Z321" s="9"/>
      <c r="AA321" s="9"/>
      <c r="AB321" s="9"/>
      <c r="AC321" s="9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s="21" customFormat="1" ht="14.4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Y322" s="9"/>
      <c r="Z322" s="9"/>
      <c r="AA322" s="9"/>
      <c r="AB322" s="9"/>
      <c r="AC322" s="9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s="21" customFormat="1" ht="14.4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Y323" s="9"/>
      <c r="Z323" s="9"/>
      <c r="AA323" s="9"/>
      <c r="AB323" s="9"/>
      <c r="AC323" s="9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s="21" customFormat="1" ht="14.4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Y324" s="9"/>
      <c r="Z324" s="9"/>
      <c r="AA324" s="9"/>
      <c r="AB324" s="9"/>
      <c r="AC324" s="9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s="21" customFormat="1" ht="14.4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Y325" s="9"/>
      <c r="Z325" s="9"/>
      <c r="AA325" s="9"/>
      <c r="AB325" s="9"/>
      <c r="AC325" s="9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s="21" customFormat="1" ht="14.4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Y326" s="9"/>
      <c r="Z326" s="9"/>
      <c r="AA326" s="9"/>
      <c r="AB326" s="9"/>
      <c r="AC326" s="9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s="21" customFormat="1" ht="14.4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Y327" s="9"/>
      <c r="Z327" s="9"/>
      <c r="AA327" s="9"/>
      <c r="AB327" s="9"/>
      <c r="AC327" s="9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s="21" customFormat="1" ht="14.4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Y328" s="9"/>
      <c r="Z328" s="9"/>
      <c r="AA328" s="9"/>
      <c r="AB328" s="9"/>
      <c r="AC328" s="9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s="21" customFormat="1" ht="14.4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Y329" s="9"/>
      <c r="Z329" s="9"/>
      <c r="AA329" s="9"/>
      <c r="AB329" s="9"/>
      <c r="AC329" s="9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s="21" customFormat="1" ht="14.4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Y330" s="9"/>
      <c r="Z330" s="9"/>
      <c r="AA330" s="9"/>
      <c r="AB330" s="9"/>
      <c r="AC330" s="9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s="21" customFormat="1" ht="14.4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Y331" s="9"/>
      <c r="Z331" s="9"/>
      <c r="AA331" s="9"/>
      <c r="AB331" s="9"/>
      <c r="AC331" s="9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s="21" customFormat="1" ht="14.4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Y332" s="9"/>
      <c r="Z332" s="9"/>
      <c r="AA332" s="9"/>
      <c r="AB332" s="9"/>
      <c r="AC332" s="9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s="21" customFormat="1" ht="14.4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Y333" s="9"/>
      <c r="Z333" s="9"/>
      <c r="AA333" s="9"/>
      <c r="AB333" s="9"/>
      <c r="AC333" s="9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s="21" customFormat="1" ht="14.4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Y334" s="9"/>
      <c r="Z334" s="9"/>
      <c r="AA334" s="9"/>
      <c r="AB334" s="9"/>
      <c r="AC334" s="9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s="21" customFormat="1" ht="14.4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Y335" s="9"/>
      <c r="Z335" s="9"/>
      <c r="AA335" s="9"/>
      <c r="AB335" s="9"/>
      <c r="AC335" s="9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s="21" customFormat="1" ht="14.4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Y336" s="9"/>
      <c r="Z336" s="9"/>
      <c r="AA336" s="9"/>
      <c r="AB336" s="9"/>
      <c r="AC336" s="9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s="21" customFormat="1" ht="14.4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Y337" s="9"/>
      <c r="Z337" s="9"/>
      <c r="AA337" s="9"/>
      <c r="AB337" s="9"/>
      <c r="AC337" s="9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s="21" customFormat="1" ht="14.4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Y338" s="9"/>
      <c r="Z338" s="9"/>
      <c r="AA338" s="9"/>
      <c r="AB338" s="9"/>
      <c r="AC338" s="9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s="21" customFormat="1" ht="14.4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Y339" s="9"/>
      <c r="Z339" s="9"/>
      <c r="AA339" s="9"/>
      <c r="AB339" s="9"/>
      <c r="AC339" s="9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s="21" customFormat="1" ht="14.4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Y340" s="9"/>
      <c r="Z340" s="9"/>
      <c r="AA340" s="9"/>
      <c r="AB340" s="9"/>
      <c r="AC340" s="9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s="21" customFormat="1" ht="14.4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Y341" s="9"/>
      <c r="Z341" s="9"/>
      <c r="AA341" s="9"/>
      <c r="AB341" s="9"/>
      <c r="AC341" s="9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s="21" customFormat="1" ht="14.4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Y342" s="9"/>
      <c r="Z342" s="9"/>
      <c r="AA342" s="9"/>
      <c r="AB342" s="9"/>
      <c r="AC342" s="9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s="21" customFormat="1" ht="14.4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Y343" s="9"/>
      <c r="Z343" s="9"/>
      <c r="AA343" s="9"/>
      <c r="AB343" s="9"/>
      <c r="AC343" s="9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s="21" customFormat="1" ht="14.4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Y344" s="9"/>
      <c r="Z344" s="9"/>
      <c r="AA344" s="9"/>
      <c r="AB344" s="9"/>
      <c r="AC344" s="9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s="21" customFormat="1" ht="14.4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Y345" s="9"/>
      <c r="Z345" s="9"/>
      <c r="AA345" s="9"/>
      <c r="AB345" s="9"/>
      <c r="AC345" s="9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s="21" customFormat="1" ht="14.4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Y346" s="9"/>
      <c r="Z346" s="9"/>
      <c r="AA346" s="9"/>
      <c r="AB346" s="9"/>
      <c r="AC346" s="9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s="21" customFormat="1" ht="14.4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Y347" s="9"/>
      <c r="Z347" s="9"/>
      <c r="AA347" s="9"/>
      <c r="AB347" s="9"/>
      <c r="AC347" s="9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s="21" customFormat="1" ht="14.4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Y348" s="9"/>
      <c r="Z348" s="9"/>
      <c r="AA348" s="9"/>
      <c r="AB348" s="9"/>
      <c r="AC348" s="9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s="21" customFormat="1" ht="14.4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Y349" s="9"/>
      <c r="Z349" s="9"/>
      <c r="AA349" s="9"/>
      <c r="AB349" s="9"/>
      <c r="AC349" s="9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s="21" customFormat="1" ht="14.4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Y350" s="9"/>
      <c r="Z350" s="9"/>
      <c r="AA350" s="9"/>
      <c r="AB350" s="9"/>
      <c r="AC350" s="9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s="21" customFormat="1" ht="14.4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Y351" s="9"/>
      <c r="Z351" s="9"/>
      <c r="AA351" s="9"/>
      <c r="AB351" s="9"/>
      <c r="AC351" s="9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s="21" customFormat="1" ht="14.4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Y352" s="9"/>
      <c r="Z352" s="9"/>
      <c r="AA352" s="9"/>
      <c r="AB352" s="9"/>
      <c r="AC352" s="9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s="21" customFormat="1" ht="14.4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Y353" s="9"/>
      <c r="Z353" s="9"/>
      <c r="AA353" s="9"/>
      <c r="AB353" s="9"/>
      <c r="AC353" s="9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s="21" customFormat="1" ht="14.4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Y354" s="9"/>
      <c r="Z354" s="9"/>
      <c r="AA354" s="9"/>
      <c r="AB354" s="9"/>
      <c r="AC354" s="9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s="21" customFormat="1" ht="14.4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Y355" s="9"/>
      <c r="Z355" s="9"/>
      <c r="AA355" s="9"/>
      <c r="AB355" s="9"/>
      <c r="AC355" s="9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s="21" customFormat="1" ht="14.4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Y356" s="9"/>
      <c r="Z356" s="9"/>
      <c r="AA356" s="9"/>
      <c r="AB356" s="9"/>
      <c r="AC356" s="9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s="21" customFormat="1" ht="14.4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Y357" s="9"/>
      <c r="Z357" s="9"/>
      <c r="AA357" s="9"/>
      <c r="AB357" s="9"/>
      <c r="AC357" s="9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s="21" customFormat="1" ht="14.4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Y358" s="9"/>
      <c r="Z358" s="9"/>
      <c r="AA358" s="9"/>
      <c r="AB358" s="9"/>
      <c r="AC358" s="9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s="21" customFormat="1" ht="14.4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Y359" s="9"/>
      <c r="Z359" s="9"/>
      <c r="AA359" s="9"/>
      <c r="AB359" s="9"/>
      <c r="AC359" s="9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21" customFormat="1" ht="14.4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Y360" s="9"/>
      <c r="Z360" s="9"/>
      <c r="AA360" s="9"/>
      <c r="AB360" s="9"/>
      <c r="AC360" s="9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s="21" customFormat="1" ht="14.4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Y361" s="9"/>
      <c r="Z361" s="9"/>
      <c r="AA361" s="9"/>
      <c r="AB361" s="9"/>
      <c r="AC361" s="9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s="21" customFormat="1" ht="14.4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Y362" s="9"/>
      <c r="Z362" s="9"/>
      <c r="AA362" s="9"/>
      <c r="AB362" s="9"/>
      <c r="AC362" s="9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s="21" customFormat="1" ht="14.4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Y363" s="9"/>
      <c r="Z363" s="9"/>
      <c r="AA363" s="9"/>
      <c r="AB363" s="9"/>
      <c r="AC363" s="9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s="21" customFormat="1" ht="14.4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Y364" s="9"/>
      <c r="Z364" s="9"/>
      <c r="AA364" s="9"/>
      <c r="AB364" s="9"/>
      <c r="AC364" s="9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s="21" customFormat="1" ht="14.4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Y365" s="9"/>
      <c r="Z365" s="9"/>
      <c r="AA365" s="9"/>
      <c r="AB365" s="9"/>
      <c r="AC365" s="9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s="21" customFormat="1" ht="14.4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Y366" s="9"/>
      <c r="Z366" s="9"/>
      <c r="AA366" s="9"/>
      <c r="AB366" s="9"/>
      <c r="AC366" s="9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s="21" customFormat="1" ht="14.4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Y367" s="9"/>
      <c r="Z367" s="9"/>
      <c r="AA367" s="9"/>
      <c r="AB367" s="9"/>
      <c r="AC367" s="9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s="21" customFormat="1" ht="14.4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Y368" s="9"/>
      <c r="Z368" s="9"/>
      <c r="AA368" s="9"/>
      <c r="AB368" s="9"/>
      <c r="AC368" s="9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s="21" customFormat="1" ht="14.4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Y369" s="9"/>
      <c r="Z369" s="9"/>
      <c r="AA369" s="9"/>
      <c r="AB369" s="9"/>
      <c r="AC369" s="9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s="21" customFormat="1" ht="14.4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Y370" s="9"/>
      <c r="Z370" s="9"/>
      <c r="AA370" s="9"/>
      <c r="AB370" s="9"/>
      <c r="AC370" s="9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s="21" customFormat="1" ht="14.4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Y371" s="9"/>
      <c r="Z371" s="9"/>
      <c r="AA371" s="9"/>
      <c r="AB371" s="9"/>
      <c r="AC371" s="9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s="21" customFormat="1" ht="14.4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Y372" s="9"/>
      <c r="Z372" s="9"/>
      <c r="AA372" s="9"/>
      <c r="AB372" s="9"/>
      <c r="AC372" s="9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s="21" customFormat="1" ht="14.4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Y373" s="9"/>
      <c r="Z373" s="9"/>
      <c r="AA373" s="9"/>
      <c r="AB373" s="9"/>
      <c r="AC373" s="9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s="21" customFormat="1" ht="14.4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Y374" s="9"/>
      <c r="Z374" s="9"/>
      <c r="AA374" s="9"/>
      <c r="AB374" s="9"/>
      <c r="AC374" s="9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s="21" customFormat="1" ht="14.4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Y375" s="9"/>
      <c r="Z375" s="9"/>
      <c r="AA375" s="9"/>
      <c r="AB375" s="9"/>
      <c r="AC375" s="9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s="21" customFormat="1" ht="14.4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Y376" s="9"/>
      <c r="Z376" s="9"/>
      <c r="AA376" s="9"/>
      <c r="AB376" s="9"/>
      <c r="AC376" s="9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s="21" customFormat="1" ht="14.4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Y377" s="9"/>
      <c r="Z377" s="9"/>
      <c r="AA377" s="9"/>
      <c r="AB377" s="9"/>
      <c r="AC377" s="9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s="21" customFormat="1" ht="14.4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Y378" s="9"/>
      <c r="Z378" s="9"/>
      <c r="AA378" s="9"/>
      <c r="AB378" s="9"/>
      <c r="AC378" s="9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s="21" customFormat="1" ht="14.4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Y379" s="9"/>
      <c r="Z379" s="9"/>
      <c r="AA379" s="9"/>
      <c r="AB379" s="9"/>
      <c r="AC379" s="9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s="21" customFormat="1" ht="14.4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Y380" s="9"/>
      <c r="Z380" s="9"/>
      <c r="AA380" s="9"/>
      <c r="AB380" s="9"/>
      <c r="AC380" s="9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s="21" customFormat="1" ht="14.4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Y381" s="9"/>
      <c r="Z381" s="9"/>
      <c r="AA381" s="9"/>
      <c r="AB381" s="9"/>
      <c r="AC381" s="9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s="21" customFormat="1" ht="14.4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Y382" s="9"/>
      <c r="Z382" s="9"/>
      <c r="AA382" s="9"/>
      <c r="AB382" s="9"/>
      <c r="AC382" s="9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s="21" customFormat="1" ht="14.4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Y383" s="9"/>
      <c r="Z383" s="9"/>
      <c r="AA383" s="9"/>
      <c r="AB383" s="9"/>
      <c r="AC383" s="9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s="21" customFormat="1" ht="14.4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Y384" s="9"/>
      <c r="Z384" s="9"/>
      <c r="AA384" s="9"/>
      <c r="AB384" s="9"/>
      <c r="AC384" s="9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s="21" customFormat="1" ht="14.4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Y385" s="9"/>
      <c r="Z385" s="9"/>
      <c r="AA385" s="9"/>
      <c r="AB385" s="9"/>
      <c r="AC385" s="9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s="21" customFormat="1" ht="14.4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Y386" s="9"/>
      <c r="Z386" s="9"/>
      <c r="AA386" s="9"/>
      <c r="AB386" s="9"/>
      <c r="AC386" s="9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s="21" customFormat="1" ht="14.4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Y387" s="9"/>
      <c r="Z387" s="9"/>
      <c r="AA387" s="9"/>
      <c r="AB387" s="9"/>
      <c r="AC387" s="9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s="21" customFormat="1" ht="14.4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Y388" s="9"/>
      <c r="Z388" s="9"/>
      <c r="AA388" s="9"/>
      <c r="AB388" s="9"/>
      <c r="AC388" s="9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s="21" customFormat="1" ht="14.4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Y389" s="9"/>
      <c r="Z389" s="9"/>
      <c r="AA389" s="9"/>
      <c r="AB389" s="9"/>
      <c r="AC389" s="9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s="21" customFormat="1" ht="14.4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Y390" s="9"/>
      <c r="Z390" s="9"/>
      <c r="AA390" s="9"/>
      <c r="AB390" s="9"/>
      <c r="AC390" s="9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s="21" customFormat="1" ht="14.4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Y391" s="9"/>
      <c r="Z391" s="9"/>
      <c r="AA391" s="9"/>
      <c r="AB391" s="9"/>
      <c r="AC391" s="9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s="21" customFormat="1" ht="14.4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Y392" s="9"/>
      <c r="Z392" s="9"/>
      <c r="AA392" s="9"/>
      <c r="AB392" s="9"/>
      <c r="AC392" s="9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s="21" customFormat="1" ht="14.4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Y393" s="9"/>
      <c r="Z393" s="9"/>
      <c r="AA393" s="9"/>
      <c r="AB393" s="9"/>
      <c r="AC393" s="9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s="21" customFormat="1" ht="14.4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Y394" s="9"/>
      <c r="Z394" s="9"/>
      <c r="AA394" s="9"/>
      <c r="AB394" s="9"/>
      <c r="AC394" s="9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s="21" customFormat="1" ht="14.4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Y395" s="9"/>
      <c r="Z395" s="9"/>
      <c r="AA395" s="9"/>
      <c r="AB395" s="9"/>
      <c r="AC395" s="9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s="21" customFormat="1" ht="14.4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Y396" s="9"/>
      <c r="Z396" s="9"/>
      <c r="AA396" s="9"/>
      <c r="AB396" s="9"/>
      <c r="AC396" s="9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s="21" customFormat="1" ht="14.4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Y397" s="9"/>
      <c r="Z397" s="9"/>
      <c r="AA397" s="9"/>
      <c r="AB397" s="9"/>
      <c r="AC397" s="9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s="21" customFormat="1" ht="14.4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Y398" s="9"/>
      <c r="Z398" s="9"/>
      <c r="AA398" s="9"/>
      <c r="AB398" s="9"/>
      <c r="AC398" s="9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s="21" customFormat="1" ht="14.4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Y399" s="9"/>
      <c r="Z399" s="9"/>
      <c r="AA399" s="9"/>
      <c r="AB399" s="9"/>
      <c r="AC399" s="9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s="21" customFormat="1" ht="14.4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Y400" s="9"/>
      <c r="Z400" s="9"/>
      <c r="AA400" s="9"/>
      <c r="AB400" s="9"/>
      <c r="AC400" s="9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s="21" customFormat="1" ht="14.4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Y401" s="9"/>
      <c r="Z401" s="9"/>
      <c r="AA401" s="9"/>
      <c r="AB401" s="9"/>
      <c r="AC401" s="9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s="21" customFormat="1" ht="14.4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Y402" s="9"/>
      <c r="Z402" s="9"/>
      <c r="AA402" s="9"/>
      <c r="AB402" s="9"/>
      <c r="AC402" s="9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s="21" customFormat="1" ht="14.4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Y403" s="9"/>
      <c r="Z403" s="9"/>
      <c r="AA403" s="9"/>
      <c r="AB403" s="9"/>
      <c r="AC403" s="9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s="21" customFormat="1" ht="14.4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Y404" s="9"/>
      <c r="Z404" s="9"/>
      <c r="AA404" s="9"/>
      <c r="AB404" s="9"/>
      <c r="AC404" s="9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s="21" customFormat="1" ht="14.4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Y405" s="9"/>
      <c r="Z405" s="9"/>
      <c r="AA405" s="9"/>
      <c r="AB405" s="9"/>
      <c r="AC405" s="9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s="21" customFormat="1" ht="14.4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Y406" s="9"/>
      <c r="Z406" s="9"/>
      <c r="AA406" s="9"/>
      <c r="AB406" s="9"/>
      <c r="AC406" s="9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s="21" customFormat="1" ht="14.4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Y407" s="9"/>
      <c r="Z407" s="9"/>
      <c r="AA407" s="9"/>
      <c r="AB407" s="9"/>
      <c r="AC407" s="9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s="21" customFormat="1" ht="14.4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Y408" s="9"/>
      <c r="Z408" s="9"/>
      <c r="AA408" s="9"/>
      <c r="AB408" s="9"/>
      <c r="AC408" s="9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s="21" customFormat="1" ht="14.4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Y409" s="9"/>
      <c r="Z409" s="9"/>
      <c r="AA409" s="9"/>
      <c r="AB409" s="9"/>
      <c r="AC409" s="9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s="21" customFormat="1" ht="14.4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Y410" s="9"/>
      <c r="Z410" s="9"/>
      <c r="AA410" s="9"/>
      <c r="AB410" s="9"/>
      <c r="AC410" s="9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s="21" customFormat="1" ht="14.4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Y411" s="9"/>
      <c r="Z411" s="9"/>
      <c r="AA411" s="9"/>
      <c r="AB411" s="9"/>
      <c r="AC411" s="9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s="21" customFormat="1" ht="14.4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Y412" s="9"/>
      <c r="Z412" s="9"/>
      <c r="AA412" s="9"/>
      <c r="AB412" s="9"/>
      <c r="AC412" s="9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s="21" customFormat="1" ht="14.4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Y413" s="9"/>
      <c r="Z413" s="9"/>
      <c r="AA413" s="9"/>
      <c r="AB413" s="9"/>
      <c r="AC413" s="9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s="21" customFormat="1" ht="14.4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Y414" s="9"/>
      <c r="Z414" s="9"/>
      <c r="AA414" s="9"/>
      <c r="AB414" s="9"/>
      <c r="AC414" s="9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s="21" customFormat="1" ht="14.4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Y415" s="9"/>
      <c r="Z415" s="9"/>
      <c r="AA415" s="9"/>
      <c r="AB415" s="9"/>
      <c r="AC415" s="9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s="21" customFormat="1" ht="14.4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Y416" s="9"/>
      <c r="Z416" s="9"/>
      <c r="AA416" s="9"/>
      <c r="AB416" s="9"/>
      <c r="AC416" s="9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s="21" customFormat="1" ht="14.4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Y417" s="9"/>
      <c r="Z417" s="9"/>
      <c r="AA417" s="9"/>
      <c r="AB417" s="9"/>
      <c r="AC417" s="9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s="21" customFormat="1" ht="14.4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Y418" s="9"/>
      <c r="Z418" s="9"/>
      <c r="AA418" s="9"/>
      <c r="AB418" s="9"/>
      <c r="AC418" s="9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s="21" customFormat="1" ht="14.4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Y419" s="9"/>
      <c r="Z419" s="9"/>
      <c r="AA419" s="9"/>
      <c r="AB419" s="9"/>
      <c r="AC419" s="9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s="21" customFormat="1" ht="14.4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Y420" s="9"/>
      <c r="Z420" s="9"/>
      <c r="AA420" s="9"/>
      <c r="AB420" s="9"/>
      <c r="AC420" s="9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s="21" customFormat="1" ht="14.4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Y421" s="9"/>
      <c r="Z421" s="9"/>
      <c r="AA421" s="9"/>
      <c r="AB421" s="9"/>
      <c r="AC421" s="9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s="21" customFormat="1" ht="14.4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Y422" s="9"/>
      <c r="Z422" s="9"/>
      <c r="AA422" s="9"/>
      <c r="AB422" s="9"/>
      <c r="AC422" s="9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s="21" customFormat="1" ht="14.4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Y423" s="9"/>
      <c r="Z423" s="9"/>
      <c r="AA423" s="9"/>
      <c r="AB423" s="9"/>
      <c r="AC423" s="9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s="21" customFormat="1" ht="14.4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Y424" s="9"/>
      <c r="Z424" s="9"/>
      <c r="AA424" s="9"/>
      <c r="AB424" s="9"/>
      <c r="AC424" s="9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s="21" customFormat="1" ht="14.4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Y425" s="9"/>
      <c r="Z425" s="9"/>
      <c r="AA425" s="9"/>
      <c r="AB425" s="9"/>
      <c r="AC425" s="9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s="21" customFormat="1" ht="14.4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Y426" s="9"/>
      <c r="Z426" s="9"/>
      <c r="AA426" s="9"/>
      <c r="AB426" s="9"/>
      <c r="AC426" s="9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s="21" customFormat="1" ht="14.4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Y427" s="9"/>
      <c r="Z427" s="9"/>
      <c r="AA427" s="9"/>
      <c r="AB427" s="9"/>
      <c r="AC427" s="9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s="21" customFormat="1" ht="14.4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Y428" s="9"/>
      <c r="Z428" s="9"/>
      <c r="AA428" s="9"/>
      <c r="AB428" s="9"/>
      <c r="AC428" s="9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s="21" customFormat="1" ht="14.4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Y429" s="9"/>
      <c r="Z429" s="9"/>
      <c r="AA429" s="9"/>
      <c r="AB429" s="9"/>
      <c r="AC429" s="9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s="21" customFormat="1" ht="14.4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Y430" s="9"/>
      <c r="Z430" s="9"/>
      <c r="AA430" s="9"/>
      <c r="AB430" s="9"/>
      <c r="AC430" s="9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s="21" customFormat="1" ht="14.4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Y431" s="9"/>
      <c r="Z431" s="9"/>
      <c r="AA431" s="9"/>
      <c r="AB431" s="9"/>
      <c r="AC431" s="9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s="21" customFormat="1" ht="14.4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Y432" s="9"/>
      <c r="Z432" s="9"/>
      <c r="AA432" s="9"/>
      <c r="AB432" s="9"/>
      <c r="AC432" s="9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s="21" customFormat="1" ht="14.4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Y433" s="9"/>
      <c r="Z433" s="9"/>
      <c r="AA433" s="9"/>
      <c r="AB433" s="9"/>
      <c r="AC433" s="9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s="21" customFormat="1" ht="14.4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Y434" s="9"/>
      <c r="Z434" s="9"/>
      <c r="AA434" s="9"/>
      <c r="AB434" s="9"/>
      <c r="AC434" s="9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s="21" customFormat="1" ht="14.4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Y435" s="9"/>
      <c r="Z435" s="9"/>
      <c r="AA435" s="9"/>
      <c r="AB435" s="9"/>
      <c r="AC435" s="9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s="21" customFormat="1" ht="14.4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Y436" s="9"/>
      <c r="Z436" s="9"/>
      <c r="AA436" s="9"/>
      <c r="AB436" s="9"/>
      <c r="AC436" s="9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s="21" customFormat="1" ht="14.4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Y437" s="9"/>
      <c r="Z437" s="9"/>
      <c r="AA437" s="9"/>
      <c r="AB437" s="9"/>
      <c r="AC437" s="9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s="21" customFormat="1" ht="14.4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Y438" s="9"/>
      <c r="Z438" s="9"/>
      <c r="AA438" s="9"/>
      <c r="AB438" s="9"/>
      <c r="AC438" s="9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s="21" customFormat="1" ht="14.4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Y439" s="9"/>
      <c r="Z439" s="9"/>
      <c r="AA439" s="9"/>
      <c r="AB439" s="9"/>
      <c r="AC439" s="9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s="21" customFormat="1" ht="14.4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Y440" s="9"/>
      <c r="Z440" s="9"/>
      <c r="AA440" s="9"/>
      <c r="AB440" s="9"/>
      <c r="AC440" s="9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s="21" customFormat="1" ht="14.4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Y441" s="9"/>
      <c r="Z441" s="9"/>
      <c r="AA441" s="9"/>
      <c r="AB441" s="9"/>
      <c r="AC441" s="9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s="21" customFormat="1" ht="14.4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Y442" s="9"/>
      <c r="Z442" s="9"/>
      <c r="AA442" s="9"/>
      <c r="AB442" s="9"/>
      <c r="AC442" s="9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s="21" customFormat="1" ht="14.4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Y443" s="9"/>
      <c r="Z443" s="9"/>
      <c r="AA443" s="9"/>
      <c r="AB443" s="9"/>
      <c r="AC443" s="9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s="21" customFormat="1" ht="14.4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Y444" s="9"/>
      <c r="Z444" s="9"/>
      <c r="AA444" s="9"/>
      <c r="AB444" s="9"/>
      <c r="AC444" s="9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s="21" customFormat="1" ht="14.4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Y445" s="9"/>
      <c r="Z445" s="9"/>
      <c r="AA445" s="9"/>
      <c r="AB445" s="9"/>
      <c r="AC445" s="9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s="21" customFormat="1" ht="14.4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Y446" s="9"/>
      <c r="Z446" s="9"/>
      <c r="AA446" s="9"/>
      <c r="AB446" s="9"/>
      <c r="AC446" s="9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s="21" customFormat="1" ht="14.4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Y447" s="9"/>
      <c r="Z447" s="9"/>
      <c r="AA447" s="9"/>
      <c r="AB447" s="9"/>
      <c r="AC447" s="9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s="21" customFormat="1" ht="14.4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Y448" s="9"/>
      <c r="Z448" s="9"/>
      <c r="AA448" s="9"/>
      <c r="AB448" s="9"/>
      <c r="AC448" s="9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s="21" customFormat="1" ht="14.4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Y449" s="9"/>
      <c r="Z449" s="9"/>
      <c r="AA449" s="9"/>
      <c r="AB449" s="9"/>
      <c r="AC449" s="9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s="21" customFormat="1" ht="14.4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Y450" s="9"/>
      <c r="Z450" s="9"/>
      <c r="AA450" s="9"/>
      <c r="AB450" s="9"/>
      <c r="AC450" s="9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s="21" customFormat="1" ht="14.4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Y451" s="9"/>
      <c r="Z451" s="9"/>
      <c r="AA451" s="9"/>
      <c r="AB451" s="9"/>
      <c r="AC451" s="9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s="21" customFormat="1" ht="14.4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Y452" s="9"/>
      <c r="Z452" s="9"/>
      <c r="AA452" s="9"/>
      <c r="AB452" s="9"/>
      <c r="AC452" s="9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s="21" customFormat="1" ht="14.4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Y453" s="9"/>
      <c r="Z453" s="9"/>
      <c r="AA453" s="9"/>
      <c r="AB453" s="9"/>
      <c r="AC453" s="9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s="21" customFormat="1" ht="14.4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Y454" s="9"/>
      <c r="Z454" s="9"/>
      <c r="AA454" s="9"/>
      <c r="AB454" s="9"/>
      <c r="AC454" s="9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s="21" customFormat="1" ht="14.4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Y455" s="9"/>
      <c r="Z455" s="9"/>
      <c r="AA455" s="9"/>
      <c r="AB455" s="9"/>
      <c r="AC455" s="9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s="21" customFormat="1" ht="14.4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Y456" s="9"/>
      <c r="Z456" s="9"/>
      <c r="AA456" s="9"/>
      <c r="AB456" s="9"/>
      <c r="AC456" s="9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s="21" customFormat="1" ht="14.4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Y457" s="9"/>
      <c r="Z457" s="9"/>
      <c r="AA457" s="9"/>
      <c r="AB457" s="9"/>
      <c r="AC457" s="9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s="21" customFormat="1" ht="14.4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Y458" s="9"/>
      <c r="Z458" s="9"/>
      <c r="AA458" s="9"/>
      <c r="AB458" s="9"/>
      <c r="AC458" s="9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s="21" customFormat="1" ht="14.4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Y459" s="9"/>
      <c r="Z459" s="9"/>
      <c r="AA459" s="9"/>
      <c r="AB459" s="9"/>
      <c r="AC459" s="9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s="21" customFormat="1" ht="14.4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Y460" s="9"/>
      <c r="Z460" s="9"/>
      <c r="AA460" s="9"/>
      <c r="AB460" s="9"/>
      <c r="AC460" s="9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s="21" customFormat="1" ht="14.4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Y461" s="9"/>
      <c r="Z461" s="9"/>
      <c r="AA461" s="9"/>
      <c r="AB461" s="9"/>
      <c r="AC461" s="9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s="21" customFormat="1" ht="14.4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Y462" s="9"/>
      <c r="Z462" s="9"/>
      <c r="AA462" s="9"/>
      <c r="AB462" s="9"/>
      <c r="AC462" s="9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s="21" customFormat="1" ht="14.4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Y463" s="9"/>
      <c r="Z463" s="9"/>
      <c r="AA463" s="9"/>
      <c r="AB463" s="9"/>
      <c r="AC463" s="9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s="21" customFormat="1" ht="14.4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Y464" s="9"/>
      <c r="Z464" s="9"/>
      <c r="AA464" s="9"/>
      <c r="AB464" s="9"/>
      <c r="AC464" s="9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s="21" customFormat="1" ht="14.4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Y465" s="9"/>
      <c r="Z465" s="9"/>
      <c r="AA465" s="9"/>
      <c r="AB465" s="9"/>
      <c r="AC465" s="9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s="21" customFormat="1" ht="14.4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Y466" s="9"/>
      <c r="Z466" s="9"/>
      <c r="AA466" s="9"/>
      <c r="AB466" s="9"/>
      <c r="AC466" s="9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s="21" customFormat="1" ht="14.4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Y467" s="9"/>
      <c r="Z467" s="9"/>
      <c r="AA467" s="9"/>
      <c r="AB467" s="9"/>
      <c r="AC467" s="9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s="21" customFormat="1" ht="14.4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Y468" s="9"/>
      <c r="Z468" s="9"/>
      <c r="AA468" s="9"/>
      <c r="AB468" s="9"/>
      <c r="AC468" s="9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s="21" customFormat="1" ht="14.4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Y469" s="9"/>
      <c r="Z469" s="9"/>
      <c r="AA469" s="9"/>
      <c r="AB469" s="9"/>
      <c r="AC469" s="9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s="21" customFormat="1" ht="14.4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Y470" s="9"/>
      <c r="Z470" s="9"/>
      <c r="AA470" s="9"/>
      <c r="AB470" s="9"/>
      <c r="AC470" s="9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s="21" customFormat="1" ht="14.4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Y471" s="9"/>
      <c r="Z471" s="9"/>
      <c r="AA471" s="9"/>
      <c r="AB471" s="9"/>
      <c r="AC471" s="9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s="21" customFormat="1" ht="14.4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Y472" s="9"/>
      <c r="Z472" s="9"/>
      <c r="AA472" s="9"/>
      <c r="AB472" s="9"/>
      <c r="AC472" s="9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s="21" customFormat="1" ht="14.4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Y473" s="9"/>
      <c r="Z473" s="9"/>
      <c r="AA473" s="9"/>
      <c r="AB473" s="9"/>
      <c r="AC473" s="9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s="21" customFormat="1" ht="14.4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Y474" s="9"/>
      <c r="Z474" s="9"/>
      <c r="AA474" s="9"/>
      <c r="AB474" s="9"/>
      <c r="AC474" s="9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s="21" customFormat="1" ht="14.4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Y475" s="9"/>
      <c r="Z475" s="9"/>
      <c r="AA475" s="9"/>
      <c r="AB475" s="9"/>
      <c r="AC475" s="9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s="21" customFormat="1" ht="14.4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Y476" s="9"/>
      <c r="Z476" s="9"/>
      <c r="AA476" s="9"/>
      <c r="AB476" s="9"/>
      <c r="AC476" s="9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s="21" customFormat="1" ht="14.4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Y477" s="9"/>
      <c r="Z477" s="9"/>
      <c r="AA477" s="9"/>
      <c r="AB477" s="9"/>
      <c r="AC477" s="9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s="21" customFormat="1" ht="14.4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Y478" s="9"/>
      <c r="Z478" s="9"/>
      <c r="AA478" s="9"/>
      <c r="AB478" s="9"/>
      <c r="AC478" s="9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s="21" customFormat="1" ht="14.4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Y479" s="9"/>
      <c r="Z479" s="9"/>
      <c r="AA479" s="9"/>
      <c r="AB479" s="9"/>
      <c r="AC479" s="9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s="21" customFormat="1" ht="14.4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Y480" s="9"/>
      <c r="Z480" s="9"/>
      <c r="AA480" s="9"/>
      <c r="AB480" s="9"/>
      <c r="AC480" s="9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s="21" customFormat="1" ht="14.4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Y481" s="9"/>
      <c r="Z481" s="9"/>
      <c r="AA481" s="9"/>
      <c r="AB481" s="9"/>
      <c r="AC481" s="9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s="21" customFormat="1" ht="14.4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Y482" s="9"/>
      <c r="Z482" s="9"/>
      <c r="AA482" s="9"/>
      <c r="AB482" s="9"/>
      <c r="AC482" s="9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s="21" customFormat="1" ht="14.4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Y483" s="9"/>
      <c r="Z483" s="9"/>
      <c r="AA483" s="9"/>
      <c r="AB483" s="9"/>
      <c r="AC483" s="9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s="21" customFormat="1" ht="14.4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Y484" s="9"/>
      <c r="Z484" s="9"/>
      <c r="AA484" s="9"/>
      <c r="AB484" s="9"/>
      <c r="AC484" s="9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s="21" customFormat="1" ht="14.4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Y485" s="9"/>
      <c r="Z485" s="9"/>
      <c r="AA485" s="9"/>
      <c r="AB485" s="9"/>
      <c r="AC485" s="9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s="21" customFormat="1" ht="14.4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Y486" s="9"/>
      <c r="Z486" s="9"/>
      <c r="AA486" s="9"/>
      <c r="AB486" s="9"/>
      <c r="AC486" s="9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s="21" customFormat="1" ht="14.4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Y487" s="9"/>
      <c r="Z487" s="9"/>
      <c r="AA487" s="9"/>
      <c r="AB487" s="9"/>
      <c r="AC487" s="9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s="21" customFormat="1" ht="14.4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Y488" s="9"/>
      <c r="Z488" s="9"/>
      <c r="AA488" s="9"/>
      <c r="AB488" s="9"/>
      <c r="AC488" s="9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s="21" customFormat="1" ht="14.4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Y489" s="9"/>
      <c r="Z489" s="9"/>
      <c r="AA489" s="9"/>
      <c r="AB489" s="9"/>
      <c r="AC489" s="9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s="21" customFormat="1" ht="14.4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Y490" s="9"/>
      <c r="Z490" s="9"/>
      <c r="AA490" s="9"/>
      <c r="AB490" s="9"/>
      <c r="AC490" s="9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s="21" customFormat="1" ht="14.4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Y491" s="9"/>
      <c r="Z491" s="9"/>
      <c r="AA491" s="9"/>
      <c r="AB491" s="9"/>
      <c r="AC491" s="9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s="21" customFormat="1" ht="14.4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Y492" s="9"/>
      <c r="Z492" s="9"/>
      <c r="AA492" s="9"/>
      <c r="AB492" s="9"/>
      <c r="AC492" s="9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s="21" customFormat="1" ht="14.4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Y493" s="9"/>
      <c r="Z493" s="9"/>
      <c r="AA493" s="9"/>
      <c r="AB493" s="9"/>
      <c r="AC493" s="9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s="21" customFormat="1" ht="14.4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Y494" s="9"/>
      <c r="Z494" s="9"/>
      <c r="AA494" s="9"/>
      <c r="AB494" s="9"/>
      <c r="AC494" s="9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s="21" customFormat="1" ht="14.4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Y495" s="9"/>
      <c r="Z495" s="9"/>
      <c r="AA495" s="9"/>
      <c r="AB495" s="9"/>
      <c r="AC495" s="9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s="21" customFormat="1" ht="14.4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Y496" s="9"/>
      <c r="Z496" s="9"/>
      <c r="AA496" s="9"/>
      <c r="AB496" s="9"/>
      <c r="AC496" s="9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s="21" customFormat="1" ht="14.4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Y497" s="9"/>
      <c r="Z497" s="9"/>
      <c r="AA497" s="9"/>
      <c r="AB497" s="9"/>
      <c r="AC497" s="9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s="21" customFormat="1" ht="14.4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Y498" s="9"/>
      <c r="Z498" s="9"/>
      <c r="AA498" s="9"/>
      <c r="AB498" s="9"/>
      <c r="AC498" s="9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s="21" customFormat="1" ht="14.4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Y499" s="9"/>
      <c r="Z499" s="9"/>
      <c r="AA499" s="9"/>
      <c r="AB499" s="9"/>
      <c r="AC499" s="9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s="21" customFormat="1" ht="14.4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Y500" s="9"/>
      <c r="Z500" s="9"/>
      <c r="AA500" s="9"/>
      <c r="AB500" s="9"/>
      <c r="AC500" s="9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s="21" customFormat="1" ht="14.4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Y501" s="9"/>
      <c r="Z501" s="9"/>
      <c r="AA501" s="9"/>
      <c r="AB501" s="9"/>
      <c r="AC501" s="9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s="21" customFormat="1" ht="14.4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Y502" s="9"/>
      <c r="Z502" s="9"/>
      <c r="AA502" s="9"/>
      <c r="AB502" s="9"/>
      <c r="AC502" s="9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s="21" customFormat="1" ht="14.4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Y503" s="9"/>
      <c r="Z503" s="9"/>
      <c r="AA503" s="9"/>
      <c r="AB503" s="9"/>
      <c r="AC503" s="9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s="21" customFormat="1" ht="14.4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Y504" s="9"/>
      <c r="Z504" s="9"/>
      <c r="AA504" s="9"/>
      <c r="AB504" s="9"/>
      <c r="AC504" s="9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s="21" customFormat="1" ht="14.4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Y505" s="9"/>
      <c r="Z505" s="9"/>
      <c r="AA505" s="9"/>
      <c r="AB505" s="9"/>
      <c r="AC505" s="9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s="21" customFormat="1" ht="14.4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Y506" s="9"/>
      <c r="Z506" s="9"/>
      <c r="AA506" s="9"/>
      <c r="AB506" s="9"/>
      <c r="AC506" s="9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s="21" customFormat="1" ht="14.4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Y507" s="9"/>
      <c r="Z507" s="9"/>
      <c r="AA507" s="9"/>
      <c r="AB507" s="9"/>
      <c r="AC507" s="9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s="21" customFormat="1" ht="14.4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Y508" s="9"/>
      <c r="Z508" s="9"/>
      <c r="AA508" s="9"/>
      <c r="AB508" s="9"/>
      <c r="AC508" s="9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s="21" customFormat="1" ht="14.4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Y509" s="9"/>
      <c r="Z509" s="9"/>
      <c r="AA509" s="9"/>
      <c r="AB509" s="9"/>
      <c r="AC509" s="9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s="21" customFormat="1" ht="14.4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Y510" s="9"/>
      <c r="Z510" s="9"/>
      <c r="AA510" s="9"/>
      <c r="AB510" s="9"/>
      <c r="AC510" s="9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s="21" customFormat="1" ht="14.4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Y511" s="9"/>
      <c r="Z511" s="9"/>
      <c r="AA511" s="9"/>
      <c r="AB511" s="9"/>
      <c r="AC511" s="9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s="21" customFormat="1" ht="14.4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Y512" s="9"/>
      <c r="Z512" s="9"/>
      <c r="AA512" s="9"/>
      <c r="AB512" s="9"/>
      <c r="AC512" s="9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s="21" customFormat="1" ht="14.4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Y513" s="9"/>
      <c r="Z513" s="9"/>
      <c r="AA513" s="9"/>
      <c r="AB513" s="9"/>
      <c r="AC513" s="9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s="21" customFormat="1" ht="14.4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Y514" s="9"/>
      <c r="Z514" s="9"/>
      <c r="AA514" s="9"/>
      <c r="AB514" s="9"/>
      <c r="AC514" s="9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s="21" customFormat="1" ht="14.4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Y515" s="9"/>
      <c r="Z515" s="9"/>
      <c r="AA515" s="9"/>
      <c r="AB515" s="9"/>
      <c r="AC515" s="9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s="21" customFormat="1" ht="14.4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Y516" s="9"/>
      <c r="Z516" s="9"/>
      <c r="AA516" s="9"/>
      <c r="AB516" s="9"/>
      <c r="AC516" s="9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s="21" customFormat="1" ht="14.4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Y517" s="9"/>
      <c r="Z517" s="9"/>
      <c r="AA517" s="9"/>
      <c r="AB517" s="9"/>
      <c r="AC517" s="9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s="21" customFormat="1" ht="14.4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Y518" s="9"/>
      <c r="Z518" s="9"/>
      <c r="AA518" s="9"/>
      <c r="AB518" s="9"/>
      <c r="AC518" s="9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s="21" customFormat="1" ht="14.4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Y519" s="9"/>
      <c r="Z519" s="9"/>
      <c r="AA519" s="9"/>
      <c r="AB519" s="9"/>
      <c r="AC519" s="9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s="21" customFormat="1" ht="14.4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Y520" s="9"/>
      <c r="Z520" s="9"/>
      <c r="AA520" s="9"/>
      <c r="AB520" s="9"/>
      <c r="AC520" s="9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s="21" customFormat="1" ht="14.4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Y521" s="9"/>
      <c r="Z521" s="9"/>
      <c r="AA521" s="9"/>
      <c r="AB521" s="9"/>
      <c r="AC521" s="9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s="21" customFormat="1" ht="14.4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Y522" s="9"/>
      <c r="Z522" s="9"/>
      <c r="AA522" s="9"/>
      <c r="AB522" s="9"/>
      <c r="AC522" s="9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s="21" customFormat="1" ht="14.4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Y523" s="9"/>
      <c r="Z523" s="9"/>
      <c r="AA523" s="9"/>
      <c r="AB523" s="9"/>
      <c r="AC523" s="9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s="21" customFormat="1" ht="14.4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Y524" s="9"/>
      <c r="Z524" s="9"/>
      <c r="AA524" s="9"/>
      <c r="AB524" s="9"/>
      <c r="AC524" s="9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s="21" customFormat="1" ht="14.4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Y525" s="9"/>
      <c r="Z525" s="9"/>
      <c r="AA525" s="9"/>
      <c r="AB525" s="9"/>
      <c r="AC525" s="9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s="21" customFormat="1" ht="14.4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Y526" s="9"/>
      <c r="Z526" s="9"/>
      <c r="AA526" s="9"/>
      <c r="AB526" s="9"/>
      <c r="AC526" s="9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s="21" customFormat="1" ht="14.4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Y527" s="9"/>
      <c r="Z527" s="9"/>
      <c r="AA527" s="9"/>
      <c r="AB527" s="9"/>
      <c r="AC527" s="9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s="21" customFormat="1" ht="14.4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Y528" s="9"/>
      <c r="Z528" s="9"/>
      <c r="AA528" s="9"/>
      <c r="AB528" s="9"/>
      <c r="AC528" s="9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s="21" customFormat="1" ht="14.4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Y529" s="9"/>
      <c r="Z529" s="9"/>
      <c r="AA529" s="9"/>
      <c r="AB529" s="9"/>
      <c r="AC529" s="9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s="21" customFormat="1" ht="14.4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Y530" s="9"/>
      <c r="Z530" s="9"/>
      <c r="AA530" s="9"/>
      <c r="AB530" s="9"/>
      <c r="AC530" s="9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s="21" customFormat="1" ht="14.4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Y531" s="9"/>
      <c r="Z531" s="9"/>
      <c r="AA531" s="9"/>
      <c r="AB531" s="9"/>
      <c r="AC531" s="9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s="21" customFormat="1" ht="14.4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Y532" s="9"/>
      <c r="Z532" s="9"/>
      <c r="AA532" s="9"/>
      <c r="AB532" s="9"/>
      <c r="AC532" s="9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s="21" customFormat="1" ht="14.4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Y533" s="9"/>
      <c r="Z533" s="9"/>
      <c r="AA533" s="9"/>
      <c r="AB533" s="9"/>
      <c r="AC533" s="9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s="21" customFormat="1" ht="14.4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Y534" s="9"/>
      <c r="Z534" s="9"/>
      <c r="AA534" s="9"/>
      <c r="AB534" s="9"/>
      <c r="AC534" s="9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s="21" customFormat="1" ht="14.4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Y535" s="9"/>
      <c r="Z535" s="9"/>
      <c r="AA535" s="9"/>
      <c r="AB535" s="9"/>
      <c r="AC535" s="9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s="21" customFormat="1" ht="14.4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Y536" s="9"/>
      <c r="Z536" s="9"/>
      <c r="AA536" s="9"/>
      <c r="AB536" s="9"/>
      <c r="AC536" s="9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s="21" customFormat="1" ht="14.4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Y537" s="9"/>
      <c r="Z537" s="9"/>
      <c r="AA537" s="9"/>
      <c r="AB537" s="9"/>
      <c r="AC537" s="9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s="21" customFormat="1" ht="14.4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Y538" s="9"/>
      <c r="Z538" s="9"/>
      <c r="AA538" s="9"/>
      <c r="AB538" s="9"/>
      <c r="AC538" s="9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s="21" customFormat="1" ht="14.4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Y539" s="9"/>
      <c r="Z539" s="9"/>
      <c r="AA539" s="9"/>
      <c r="AB539" s="9"/>
      <c r="AC539" s="9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s="21" customFormat="1" ht="14.4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Y540" s="9"/>
      <c r="Z540" s="9"/>
      <c r="AA540" s="9"/>
      <c r="AB540" s="9"/>
      <c r="AC540" s="9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s="21" customFormat="1" ht="14.4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Y541" s="9"/>
      <c r="Z541" s="9"/>
      <c r="AA541" s="9"/>
      <c r="AB541" s="9"/>
      <c r="AC541" s="9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s="21" customFormat="1" ht="14.4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Y542" s="9"/>
      <c r="Z542" s="9"/>
      <c r="AA542" s="9"/>
      <c r="AB542" s="9"/>
      <c r="AC542" s="9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s="21" customFormat="1" ht="14.4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Y543" s="9"/>
      <c r="Z543" s="9"/>
      <c r="AA543" s="9"/>
      <c r="AB543" s="9"/>
      <c r="AC543" s="9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s="21" customFormat="1" ht="14.4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Y544" s="9"/>
      <c r="Z544" s="9"/>
      <c r="AA544" s="9"/>
      <c r="AB544" s="9"/>
      <c r="AC544" s="9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s="21" customFormat="1" ht="14.4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Y545" s="9"/>
      <c r="Z545" s="9"/>
      <c r="AA545" s="9"/>
      <c r="AB545" s="9"/>
      <c r="AC545" s="9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s="21" customFormat="1" ht="14.4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Y546" s="9"/>
      <c r="Z546" s="9"/>
      <c r="AA546" s="9"/>
      <c r="AB546" s="9"/>
      <c r="AC546" s="9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s="21" customFormat="1" ht="14.4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Y547" s="9"/>
      <c r="Z547" s="9"/>
      <c r="AA547" s="9"/>
      <c r="AB547" s="9"/>
      <c r="AC547" s="9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s="21" customFormat="1" ht="14.4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Y548" s="9"/>
      <c r="Z548" s="9"/>
      <c r="AA548" s="9"/>
      <c r="AB548" s="9"/>
      <c r="AC548" s="9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s="21" customFormat="1" ht="14.4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Y549" s="9"/>
      <c r="Z549" s="9"/>
      <c r="AA549" s="9"/>
      <c r="AB549" s="9"/>
      <c r="AC549" s="9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s="21" customFormat="1" ht="14.4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Y550" s="9"/>
      <c r="Z550" s="9"/>
      <c r="AA550" s="9"/>
      <c r="AB550" s="9"/>
      <c r="AC550" s="9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s="21" customFormat="1" ht="14.4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Y551" s="9"/>
      <c r="Z551" s="9"/>
      <c r="AA551" s="9"/>
      <c r="AB551" s="9"/>
      <c r="AC551" s="9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s="21" customFormat="1" ht="14.4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Y552" s="9"/>
      <c r="Z552" s="9"/>
      <c r="AA552" s="9"/>
      <c r="AB552" s="9"/>
      <c r="AC552" s="9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s="21" customFormat="1" ht="14.4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Y553" s="9"/>
      <c r="Z553" s="9"/>
      <c r="AA553" s="9"/>
      <c r="AB553" s="9"/>
      <c r="AC553" s="9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s="21" customFormat="1" ht="14.4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Y554" s="9"/>
      <c r="Z554" s="9"/>
      <c r="AA554" s="9"/>
      <c r="AB554" s="9"/>
      <c r="AC554" s="9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s="21" customFormat="1" ht="14.4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Y555" s="9"/>
      <c r="Z555" s="9"/>
      <c r="AA555" s="9"/>
      <c r="AB555" s="9"/>
      <c r="AC555" s="9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s="21" customFormat="1" ht="14.4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Y556" s="9"/>
      <c r="Z556" s="9"/>
      <c r="AA556" s="9"/>
      <c r="AB556" s="9"/>
      <c r="AC556" s="9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s="21" customFormat="1" ht="14.4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Y557" s="9"/>
      <c r="Z557" s="9"/>
      <c r="AA557" s="9"/>
      <c r="AB557" s="9"/>
      <c r="AC557" s="9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s="21" customFormat="1" ht="14.4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Y558" s="9"/>
      <c r="Z558" s="9"/>
      <c r="AA558" s="9"/>
      <c r="AB558" s="9"/>
      <c r="AC558" s="9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s="21" customFormat="1" ht="14.4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Y559" s="9"/>
      <c r="Z559" s="9"/>
      <c r="AA559" s="9"/>
      <c r="AB559" s="9"/>
      <c r="AC559" s="9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s="21" customFormat="1" ht="14.4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Y560" s="9"/>
      <c r="Z560" s="9"/>
      <c r="AA560" s="9"/>
      <c r="AB560" s="9"/>
      <c r="AC560" s="9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s="21" customFormat="1" ht="14.4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Y561" s="9"/>
      <c r="Z561" s="9"/>
      <c r="AA561" s="9"/>
      <c r="AB561" s="9"/>
      <c r="AC561" s="9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s="21" customFormat="1" ht="14.4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Y562" s="9"/>
      <c r="Z562" s="9"/>
      <c r="AA562" s="9"/>
      <c r="AB562" s="9"/>
      <c r="AC562" s="9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s="21" customFormat="1" ht="14.4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Y563" s="9"/>
      <c r="Z563" s="9"/>
      <c r="AA563" s="9"/>
      <c r="AB563" s="9"/>
      <c r="AC563" s="9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s="21" customFormat="1" ht="14.4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Y564" s="9"/>
      <c r="Z564" s="9"/>
      <c r="AA564" s="9"/>
      <c r="AB564" s="9"/>
      <c r="AC564" s="9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s="21" customFormat="1" ht="14.4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Y565" s="9"/>
      <c r="Z565" s="9"/>
      <c r="AA565" s="9"/>
      <c r="AB565" s="9"/>
      <c r="AC565" s="9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s="21" customFormat="1" ht="14.4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Y566" s="9"/>
      <c r="Z566" s="9"/>
      <c r="AA566" s="9"/>
      <c r="AB566" s="9"/>
      <c r="AC566" s="9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s="21" customFormat="1" ht="14.4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Y567" s="9"/>
      <c r="Z567" s="9"/>
      <c r="AA567" s="9"/>
      <c r="AB567" s="9"/>
      <c r="AC567" s="9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s="21" customFormat="1" ht="14.4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Y568" s="9"/>
      <c r="Z568" s="9"/>
      <c r="AA568" s="9"/>
      <c r="AB568" s="9"/>
      <c r="AC568" s="9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s="21" customFormat="1" ht="14.4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Y569" s="9"/>
      <c r="Z569" s="9"/>
      <c r="AA569" s="9"/>
      <c r="AB569" s="9"/>
      <c r="AC569" s="9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s="21" customFormat="1" ht="14.4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Y570" s="9"/>
      <c r="Z570" s="9"/>
      <c r="AA570" s="9"/>
      <c r="AB570" s="9"/>
      <c r="AC570" s="9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s="21" customFormat="1" ht="14.4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Y571" s="9"/>
      <c r="Z571" s="9"/>
      <c r="AA571" s="9"/>
      <c r="AB571" s="9"/>
      <c r="AC571" s="9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s="21" customFormat="1" ht="14.4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Y572" s="9"/>
      <c r="Z572" s="9"/>
      <c r="AA572" s="9"/>
      <c r="AB572" s="9"/>
      <c r="AC572" s="9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s="21" customFormat="1" ht="14.4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Y573" s="9"/>
      <c r="Z573" s="9"/>
      <c r="AA573" s="9"/>
      <c r="AB573" s="9"/>
      <c r="AC573" s="9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s="21" customFormat="1" ht="14.4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Y574" s="9"/>
      <c r="Z574" s="9"/>
      <c r="AA574" s="9"/>
      <c r="AB574" s="9"/>
      <c r="AC574" s="9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s="21" customFormat="1" ht="14.4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Y575" s="9"/>
      <c r="Z575" s="9"/>
      <c r="AA575" s="9"/>
      <c r="AB575" s="9"/>
      <c r="AC575" s="9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s="21" customFormat="1" ht="14.4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Y576" s="9"/>
      <c r="Z576" s="9"/>
      <c r="AA576" s="9"/>
      <c r="AB576" s="9"/>
      <c r="AC576" s="9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s="21" customFormat="1" ht="14.4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Y577" s="9"/>
      <c r="Z577" s="9"/>
      <c r="AA577" s="9"/>
      <c r="AB577" s="9"/>
      <c r="AC577" s="9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s="21" customFormat="1" ht="14.4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Y578" s="9"/>
      <c r="Z578" s="9"/>
      <c r="AA578" s="9"/>
      <c r="AB578" s="9"/>
      <c r="AC578" s="9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s="21" customFormat="1" ht="14.4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Y579" s="9"/>
      <c r="Z579" s="9"/>
      <c r="AA579" s="9"/>
      <c r="AB579" s="9"/>
      <c r="AC579" s="9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s="21" customFormat="1" ht="14.4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Y580" s="9"/>
      <c r="Z580" s="9"/>
      <c r="AA580" s="9"/>
      <c r="AB580" s="9"/>
      <c r="AC580" s="9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s="21" customFormat="1" ht="14.4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Y581" s="9"/>
      <c r="Z581" s="9"/>
      <c r="AA581" s="9"/>
      <c r="AB581" s="9"/>
      <c r="AC581" s="9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s="21" customFormat="1" ht="14.4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Y582" s="9"/>
      <c r="Z582" s="9"/>
      <c r="AA582" s="9"/>
      <c r="AB582" s="9"/>
      <c r="AC582" s="9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s="21" customFormat="1" ht="14.4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Y583" s="9"/>
      <c r="Z583" s="9"/>
      <c r="AA583" s="9"/>
      <c r="AB583" s="9"/>
      <c r="AC583" s="9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s="21" customFormat="1" ht="14.4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Y584" s="9"/>
      <c r="Z584" s="9"/>
      <c r="AA584" s="9"/>
      <c r="AB584" s="9"/>
      <c r="AC584" s="9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s="21" customFormat="1" ht="14.4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Y585" s="9"/>
      <c r="Z585" s="9"/>
      <c r="AA585" s="9"/>
      <c r="AB585" s="9"/>
      <c r="AC585" s="9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s="21" customFormat="1" ht="14.4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Y586" s="9"/>
      <c r="Z586" s="9"/>
      <c r="AA586" s="9"/>
      <c r="AB586" s="9"/>
      <c r="AC586" s="9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s="21" customFormat="1" ht="14.4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Y587" s="9"/>
      <c r="Z587" s="9"/>
      <c r="AA587" s="9"/>
      <c r="AB587" s="9"/>
      <c r="AC587" s="9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s="21" customFormat="1" ht="14.4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Y588" s="9"/>
      <c r="Z588" s="9"/>
      <c r="AA588" s="9"/>
      <c r="AB588" s="9"/>
      <c r="AC588" s="9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s="21" customFormat="1" ht="14.4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Y589" s="9"/>
      <c r="Z589" s="9"/>
      <c r="AA589" s="9"/>
      <c r="AB589" s="9"/>
      <c r="AC589" s="9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s="21" customFormat="1" ht="14.4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Y590" s="9"/>
      <c r="Z590" s="9"/>
      <c r="AA590" s="9"/>
      <c r="AB590" s="9"/>
      <c r="AC590" s="9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s="21" customFormat="1" ht="14.4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Y591" s="9"/>
      <c r="Z591" s="9"/>
      <c r="AA591" s="9"/>
      <c r="AB591" s="9"/>
      <c r="AC591" s="9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s="21" customFormat="1" ht="14.4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Y592" s="9"/>
      <c r="Z592" s="9"/>
      <c r="AA592" s="9"/>
      <c r="AB592" s="9"/>
      <c r="AC592" s="9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s="21" customFormat="1" ht="14.4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Y593" s="9"/>
      <c r="Z593" s="9"/>
      <c r="AA593" s="9"/>
      <c r="AB593" s="9"/>
      <c r="AC593" s="9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s="21" customFormat="1" ht="14.4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Y594" s="9"/>
      <c r="Z594" s="9"/>
      <c r="AA594" s="9"/>
      <c r="AB594" s="9"/>
      <c r="AC594" s="9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s="21" customFormat="1" ht="14.4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Y595" s="9"/>
      <c r="Z595" s="9"/>
      <c r="AA595" s="9"/>
      <c r="AB595" s="9"/>
      <c r="AC595" s="9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s="21" customFormat="1" ht="14.4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Y596" s="9"/>
      <c r="Z596" s="9"/>
      <c r="AA596" s="9"/>
      <c r="AB596" s="9"/>
      <c r="AC596" s="9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s="21" customFormat="1" ht="14.4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Y597" s="9"/>
      <c r="Z597" s="9"/>
      <c r="AA597" s="9"/>
      <c r="AB597" s="9"/>
      <c r="AC597" s="9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s="21" customFormat="1" ht="14.4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Y598" s="9"/>
      <c r="Z598" s="9"/>
      <c r="AA598" s="9"/>
      <c r="AB598" s="9"/>
      <c r="AC598" s="9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s="21" customFormat="1" ht="14.4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Y599" s="9"/>
      <c r="Z599" s="9"/>
      <c r="AA599" s="9"/>
      <c r="AB599" s="9"/>
      <c r="AC599" s="9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s="21" customFormat="1" ht="14.4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Y600" s="9"/>
      <c r="Z600" s="9"/>
      <c r="AA600" s="9"/>
      <c r="AB600" s="9"/>
      <c r="AC600" s="9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s="21" customFormat="1" ht="14.4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Y601" s="9"/>
      <c r="Z601" s="9"/>
      <c r="AA601" s="9"/>
      <c r="AB601" s="9"/>
      <c r="AC601" s="9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s="21" customFormat="1" ht="14.4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Y602" s="9"/>
      <c r="Z602" s="9"/>
      <c r="AA602" s="9"/>
      <c r="AB602" s="9"/>
      <c r="AC602" s="9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s="21" customFormat="1" ht="14.4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Y603" s="9"/>
      <c r="Z603" s="9"/>
      <c r="AA603" s="9"/>
      <c r="AB603" s="9"/>
      <c r="AC603" s="9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s="21" customFormat="1" ht="14.4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Y604" s="9"/>
      <c r="Z604" s="9"/>
      <c r="AA604" s="9"/>
      <c r="AB604" s="9"/>
      <c r="AC604" s="9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s="21" customFormat="1" ht="14.4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Y605" s="9"/>
      <c r="Z605" s="9"/>
      <c r="AA605" s="9"/>
      <c r="AB605" s="9"/>
      <c r="AC605" s="9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s="21" customFormat="1" ht="14.4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Y606" s="9"/>
      <c r="Z606" s="9"/>
      <c r="AA606" s="9"/>
      <c r="AB606" s="9"/>
      <c r="AC606" s="9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s="21" customFormat="1" ht="14.4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Y607" s="9"/>
      <c r="Z607" s="9"/>
      <c r="AA607" s="9"/>
      <c r="AB607" s="9"/>
      <c r="AC607" s="9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s="21" customFormat="1" ht="14.4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Y608" s="9"/>
      <c r="Z608" s="9"/>
      <c r="AA608" s="9"/>
      <c r="AB608" s="9"/>
      <c r="AC608" s="9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s="21" customFormat="1" ht="14.4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Y609" s="9"/>
      <c r="Z609" s="9"/>
      <c r="AA609" s="9"/>
      <c r="AB609" s="9"/>
      <c r="AC609" s="9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s="21" customFormat="1" ht="14.4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Y610" s="9"/>
      <c r="Z610" s="9"/>
      <c r="AA610" s="9"/>
      <c r="AB610" s="9"/>
      <c r="AC610" s="9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s="21" customFormat="1" ht="14.4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Y611" s="9"/>
      <c r="Z611" s="9"/>
      <c r="AA611" s="9"/>
      <c r="AB611" s="9"/>
      <c r="AC611" s="9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s="21" customFormat="1" ht="14.4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Y612" s="9"/>
      <c r="Z612" s="9"/>
      <c r="AA612" s="9"/>
      <c r="AB612" s="9"/>
      <c r="AC612" s="9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s="21" customFormat="1" ht="14.4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Y613" s="9"/>
      <c r="Z613" s="9"/>
      <c r="AA613" s="9"/>
      <c r="AB613" s="9"/>
      <c r="AC613" s="9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s="21" customFormat="1" ht="14.4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Y614" s="9"/>
      <c r="Z614" s="9"/>
      <c r="AA614" s="9"/>
      <c r="AB614" s="9"/>
      <c r="AC614" s="9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s="21" customFormat="1" ht="14.4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Y615" s="9"/>
      <c r="Z615" s="9"/>
      <c r="AA615" s="9"/>
      <c r="AB615" s="9"/>
      <c r="AC615" s="9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s="21" customFormat="1" ht="14.4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Y616" s="9"/>
      <c r="Z616" s="9"/>
      <c r="AA616" s="9"/>
      <c r="AB616" s="9"/>
      <c r="AC616" s="9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s="21" customFormat="1" ht="14.4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Y617" s="9"/>
      <c r="Z617" s="9"/>
      <c r="AA617" s="9"/>
      <c r="AB617" s="9"/>
      <c r="AC617" s="9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s="21" customFormat="1" ht="14.4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Y618" s="9"/>
      <c r="Z618" s="9"/>
      <c r="AA618" s="9"/>
      <c r="AB618" s="9"/>
      <c r="AC618" s="9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s="21" customFormat="1" ht="14.4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Y619" s="9"/>
      <c r="Z619" s="9"/>
      <c r="AA619" s="9"/>
      <c r="AB619" s="9"/>
      <c r="AC619" s="9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s="21" customFormat="1" ht="14.4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Y620" s="9"/>
      <c r="Z620" s="9"/>
      <c r="AA620" s="9"/>
      <c r="AB620" s="9"/>
      <c r="AC620" s="9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s="21" customFormat="1" ht="14.4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Y621" s="9"/>
      <c r="Z621" s="9"/>
      <c r="AA621" s="9"/>
      <c r="AB621" s="9"/>
      <c r="AC621" s="9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s="21" customFormat="1" ht="14.4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Y622" s="9"/>
      <c r="Z622" s="9"/>
      <c r="AA622" s="9"/>
      <c r="AB622" s="9"/>
      <c r="AC622" s="9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s="21" customFormat="1" ht="14.4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Y623" s="9"/>
      <c r="Z623" s="9"/>
      <c r="AA623" s="9"/>
      <c r="AB623" s="9"/>
      <c r="AC623" s="9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s="21" customFormat="1" ht="14.4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Y624" s="9"/>
      <c r="Z624" s="9"/>
      <c r="AA624" s="9"/>
      <c r="AB624" s="9"/>
      <c r="AC624" s="9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s="21" customFormat="1" ht="14.4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Y625" s="9"/>
      <c r="Z625" s="9"/>
      <c r="AA625" s="9"/>
      <c r="AB625" s="9"/>
      <c r="AC625" s="9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s="21" customFormat="1" ht="14.4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Y626" s="9"/>
      <c r="Z626" s="9"/>
      <c r="AA626" s="9"/>
      <c r="AB626" s="9"/>
      <c r="AC626" s="9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s="21" customFormat="1" ht="14.4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Y627" s="9"/>
      <c r="Z627" s="9"/>
      <c r="AA627" s="9"/>
      <c r="AB627" s="9"/>
      <c r="AC627" s="9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s="21" customFormat="1" ht="14.4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Y628" s="9"/>
      <c r="Z628" s="9"/>
      <c r="AA628" s="9"/>
      <c r="AB628" s="9"/>
      <c r="AC628" s="9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s="21" customFormat="1" ht="14.4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Y629" s="9"/>
      <c r="Z629" s="9"/>
      <c r="AA629" s="9"/>
      <c r="AB629" s="9"/>
      <c r="AC629" s="9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s="21" customFormat="1" ht="14.4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Y630" s="9"/>
      <c r="Z630" s="9"/>
      <c r="AA630" s="9"/>
      <c r="AB630" s="9"/>
      <c r="AC630" s="9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s="21" customFormat="1" ht="14.4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Y631" s="9"/>
      <c r="Z631" s="9"/>
      <c r="AA631" s="9"/>
      <c r="AB631" s="9"/>
      <c r="AC631" s="9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s="21" customFormat="1" ht="14.4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Y632" s="9"/>
      <c r="Z632" s="9"/>
      <c r="AA632" s="9"/>
      <c r="AB632" s="9"/>
      <c r="AC632" s="9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s="21" customFormat="1" ht="14.4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Y633" s="9"/>
      <c r="Z633" s="9"/>
      <c r="AA633" s="9"/>
      <c r="AB633" s="9"/>
      <c r="AC633" s="9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s="21" customFormat="1" ht="14.4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Y634" s="9"/>
      <c r="Z634" s="9"/>
      <c r="AA634" s="9"/>
      <c r="AB634" s="9"/>
      <c r="AC634" s="9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s="21" customFormat="1" ht="14.4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Y635" s="9"/>
      <c r="Z635" s="9"/>
      <c r="AA635" s="9"/>
      <c r="AB635" s="9"/>
      <c r="AC635" s="9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s="21" customFormat="1" ht="14.4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Y636" s="9"/>
      <c r="Z636" s="9"/>
      <c r="AA636" s="9"/>
      <c r="AB636" s="9"/>
      <c r="AC636" s="9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s="21" customFormat="1" ht="14.4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Y637" s="9"/>
      <c r="Z637" s="9"/>
      <c r="AA637" s="9"/>
      <c r="AB637" s="9"/>
      <c r="AC637" s="9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s="21" customFormat="1" ht="14.4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Y638" s="9"/>
      <c r="Z638" s="9"/>
      <c r="AA638" s="9"/>
      <c r="AB638" s="9"/>
      <c r="AC638" s="9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s="21" customFormat="1" ht="14.4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Y639" s="9"/>
      <c r="Z639" s="9"/>
      <c r="AA639" s="9"/>
      <c r="AB639" s="9"/>
      <c r="AC639" s="9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s="21" customFormat="1" ht="14.4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Y640" s="9"/>
      <c r="Z640" s="9"/>
      <c r="AA640" s="9"/>
      <c r="AB640" s="9"/>
      <c r="AC640" s="9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s="21" customFormat="1" ht="14.4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Y641" s="9"/>
      <c r="Z641" s="9"/>
      <c r="AA641" s="9"/>
      <c r="AB641" s="9"/>
      <c r="AC641" s="9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s="21" customFormat="1" ht="14.4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Y642" s="9"/>
      <c r="Z642" s="9"/>
      <c r="AA642" s="9"/>
      <c r="AB642" s="9"/>
      <c r="AC642" s="9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s="21" customFormat="1" ht="14.4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Y643" s="9"/>
      <c r="Z643" s="9"/>
      <c r="AA643" s="9"/>
      <c r="AB643" s="9"/>
      <c r="AC643" s="9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s="21" customFormat="1" ht="14.4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Y644" s="9"/>
      <c r="Z644" s="9"/>
      <c r="AA644" s="9"/>
      <c r="AB644" s="9"/>
      <c r="AC644" s="9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s="21" customFormat="1" ht="14.4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Y645" s="9"/>
      <c r="Z645" s="9"/>
      <c r="AA645" s="9"/>
      <c r="AB645" s="9"/>
      <c r="AC645" s="9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s="21" customFormat="1" ht="14.4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Y646" s="9"/>
      <c r="Z646" s="9"/>
      <c r="AA646" s="9"/>
      <c r="AB646" s="9"/>
      <c r="AC646" s="9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s="21" customFormat="1" ht="14.4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Y647" s="9"/>
      <c r="Z647" s="9"/>
      <c r="AA647" s="9"/>
      <c r="AB647" s="9"/>
      <c r="AC647" s="9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s="21" customFormat="1" ht="14.4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Y648" s="9"/>
      <c r="Z648" s="9"/>
      <c r="AA648" s="9"/>
      <c r="AB648" s="9"/>
      <c r="AC648" s="9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s="21" customFormat="1" ht="14.4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Y649" s="9"/>
      <c r="Z649" s="9"/>
      <c r="AA649" s="9"/>
      <c r="AB649" s="9"/>
      <c r="AC649" s="9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s="21" customFormat="1" ht="14.4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Y650" s="9"/>
      <c r="Z650" s="9"/>
      <c r="AA650" s="9"/>
      <c r="AB650" s="9"/>
      <c r="AC650" s="9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s="21" customFormat="1" ht="14.4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Y651" s="9"/>
      <c r="Z651" s="9"/>
      <c r="AA651" s="9"/>
      <c r="AB651" s="9"/>
      <c r="AC651" s="9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s="21" customFormat="1" ht="14.4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Y652" s="9"/>
      <c r="Z652" s="9"/>
      <c r="AA652" s="9"/>
      <c r="AB652" s="9"/>
      <c r="AC652" s="9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s="21" customFormat="1" ht="14.4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Y653" s="9"/>
      <c r="Z653" s="9"/>
      <c r="AA653" s="9"/>
      <c r="AB653" s="9"/>
      <c r="AC653" s="9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s="21" customFormat="1" ht="14.4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Y654" s="9"/>
      <c r="Z654" s="9"/>
      <c r="AA654" s="9"/>
      <c r="AB654" s="9"/>
      <c r="AC654" s="9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s="21" customFormat="1" ht="14.4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Y655" s="9"/>
      <c r="Z655" s="9"/>
      <c r="AA655" s="9"/>
      <c r="AB655" s="9"/>
      <c r="AC655" s="9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s="21" customFormat="1" ht="14.4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Y656" s="9"/>
      <c r="Z656" s="9"/>
      <c r="AA656" s="9"/>
      <c r="AB656" s="9"/>
      <c r="AC656" s="9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s="21" customFormat="1" ht="14.4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Y657" s="9"/>
      <c r="Z657" s="9"/>
      <c r="AA657" s="9"/>
      <c r="AB657" s="9"/>
      <c r="AC657" s="9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s="21" customFormat="1" ht="14.4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Y658" s="9"/>
      <c r="Z658" s="9"/>
      <c r="AA658" s="9"/>
      <c r="AB658" s="9"/>
      <c r="AC658" s="9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s="21" customFormat="1" ht="14.4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Y659" s="9"/>
      <c r="Z659" s="9"/>
      <c r="AA659" s="9"/>
      <c r="AB659" s="9"/>
      <c r="AC659" s="9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s="21" customFormat="1" ht="14.4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Y660" s="9"/>
      <c r="Z660" s="9"/>
      <c r="AA660" s="9"/>
      <c r="AB660" s="9"/>
      <c r="AC660" s="9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s="21" customFormat="1" ht="14.4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Y661" s="9"/>
      <c r="Z661" s="9"/>
      <c r="AA661" s="9"/>
      <c r="AB661" s="9"/>
      <c r="AC661" s="9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s="21" customFormat="1" ht="14.4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Y662" s="9"/>
      <c r="Z662" s="9"/>
      <c r="AA662" s="9"/>
      <c r="AB662" s="9"/>
      <c r="AC662" s="9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s="21" customFormat="1" ht="14.4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Y663" s="9"/>
      <c r="Z663" s="9"/>
      <c r="AA663" s="9"/>
      <c r="AB663" s="9"/>
      <c r="AC663" s="9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s="21" customFormat="1" ht="14.4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Y664" s="9"/>
      <c r="Z664" s="9"/>
      <c r="AA664" s="9"/>
      <c r="AB664" s="9"/>
      <c r="AC664" s="9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s="21" customFormat="1" ht="14.4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Y665" s="9"/>
      <c r="Z665" s="9"/>
      <c r="AA665" s="9"/>
      <c r="AB665" s="9"/>
      <c r="AC665" s="9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s="21" customFormat="1" ht="14.4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Y666" s="9"/>
      <c r="Z666" s="9"/>
      <c r="AA666" s="9"/>
      <c r="AB666" s="9"/>
      <c r="AC666" s="9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s="21" customFormat="1" ht="14.4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Y667" s="9"/>
      <c r="Z667" s="9"/>
      <c r="AA667" s="9"/>
      <c r="AB667" s="9"/>
      <c r="AC667" s="9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s="21" customFormat="1" ht="14.4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Y668" s="9"/>
      <c r="Z668" s="9"/>
      <c r="AA668" s="9"/>
      <c r="AB668" s="9"/>
      <c r="AC668" s="9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s="21" customFormat="1" ht="14.4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Y669" s="9"/>
      <c r="Z669" s="9"/>
      <c r="AA669" s="9"/>
      <c r="AB669" s="9"/>
      <c r="AC669" s="9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s="21" customFormat="1" ht="14.4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Y670" s="9"/>
      <c r="Z670" s="9"/>
      <c r="AA670" s="9"/>
      <c r="AB670" s="9"/>
      <c r="AC670" s="9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s="21" customFormat="1" ht="14.4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Y671" s="9"/>
      <c r="Z671" s="9"/>
      <c r="AA671" s="9"/>
      <c r="AB671" s="9"/>
      <c r="AC671" s="9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s="21" customFormat="1" ht="14.4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Y672" s="9"/>
      <c r="Z672" s="9"/>
      <c r="AA672" s="9"/>
      <c r="AB672" s="9"/>
      <c r="AC672" s="9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s="21" customFormat="1" ht="14.4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Y673" s="9"/>
      <c r="Z673" s="9"/>
      <c r="AA673" s="9"/>
      <c r="AB673" s="9"/>
      <c r="AC673" s="9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s="21" customFormat="1" ht="14.4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Y674" s="9"/>
      <c r="Z674" s="9"/>
      <c r="AA674" s="9"/>
      <c r="AB674" s="9"/>
      <c r="AC674" s="9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s="21" customFormat="1" ht="14.4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Y675" s="9"/>
      <c r="Z675" s="9"/>
      <c r="AA675" s="9"/>
      <c r="AB675" s="9"/>
      <c r="AC675" s="9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s="21" customFormat="1" ht="14.4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Y676" s="9"/>
      <c r="Z676" s="9"/>
      <c r="AA676" s="9"/>
      <c r="AB676" s="9"/>
      <c r="AC676" s="9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s="21" customFormat="1" ht="14.4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Y677" s="9"/>
      <c r="Z677" s="9"/>
      <c r="AA677" s="9"/>
      <c r="AB677" s="9"/>
      <c r="AC677" s="9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s="21" customFormat="1" ht="14.4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Y678" s="9"/>
      <c r="Z678" s="9"/>
      <c r="AA678" s="9"/>
      <c r="AB678" s="9"/>
      <c r="AC678" s="9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s="21" customFormat="1" ht="14.4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Y679" s="9"/>
      <c r="Z679" s="9"/>
      <c r="AA679" s="9"/>
      <c r="AB679" s="9"/>
      <c r="AC679" s="9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s="21" customFormat="1" ht="14.4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Y680" s="9"/>
      <c r="Z680" s="9"/>
      <c r="AA680" s="9"/>
      <c r="AB680" s="9"/>
      <c r="AC680" s="9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s="21" customFormat="1" ht="14.4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Y681" s="9"/>
      <c r="Z681" s="9"/>
      <c r="AA681" s="9"/>
      <c r="AB681" s="9"/>
      <c r="AC681" s="9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s="21" customFormat="1" ht="14.4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Y682" s="9"/>
      <c r="Z682" s="9"/>
      <c r="AA682" s="9"/>
      <c r="AB682" s="9"/>
      <c r="AC682" s="9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s="21" customFormat="1" ht="14.4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Y683" s="9"/>
      <c r="Z683" s="9"/>
      <c r="AA683" s="9"/>
      <c r="AB683" s="9"/>
      <c r="AC683" s="9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s="21" customFormat="1" ht="14.4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Y684" s="9"/>
      <c r="Z684" s="9"/>
      <c r="AA684" s="9"/>
      <c r="AB684" s="9"/>
      <c r="AC684" s="9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s="21" customFormat="1" ht="14.4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Y685" s="9"/>
      <c r="Z685" s="9"/>
      <c r="AA685" s="9"/>
      <c r="AB685" s="9"/>
      <c r="AC685" s="9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s="21" customFormat="1" ht="14.4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Y686" s="9"/>
      <c r="Z686" s="9"/>
      <c r="AA686" s="9"/>
      <c r="AB686" s="9"/>
      <c r="AC686" s="9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s="21" customFormat="1" ht="14.4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Y687" s="9"/>
      <c r="Z687" s="9"/>
      <c r="AA687" s="9"/>
      <c r="AB687" s="9"/>
      <c r="AC687" s="9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s="21" customFormat="1" ht="14.4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Y688" s="9"/>
      <c r="Z688" s="9"/>
      <c r="AA688" s="9"/>
      <c r="AB688" s="9"/>
      <c r="AC688" s="9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s="21" customFormat="1" ht="14.4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Y689" s="9"/>
      <c r="Z689" s="9"/>
      <c r="AA689" s="9"/>
      <c r="AB689" s="9"/>
      <c r="AC689" s="9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s="21" customFormat="1" ht="14.4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Y690" s="9"/>
      <c r="Z690" s="9"/>
      <c r="AA690" s="9"/>
      <c r="AB690" s="9"/>
      <c r="AC690" s="9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s="21" customFormat="1" ht="14.4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Y691" s="9"/>
      <c r="Z691" s="9"/>
      <c r="AA691" s="9"/>
      <c r="AB691" s="9"/>
      <c r="AC691" s="9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s="21" customFormat="1" ht="14.4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Y692" s="9"/>
      <c r="Z692" s="9"/>
      <c r="AA692" s="9"/>
      <c r="AB692" s="9"/>
      <c r="AC692" s="9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s="21" customFormat="1" ht="14.4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Y693" s="9"/>
      <c r="Z693" s="9"/>
      <c r="AA693" s="9"/>
      <c r="AB693" s="9"/>
      <c r="AC693" s="9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s="21" customFormat="1" ht="14.4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Y694" s="9"/>
      <c r="Z694" s="9"/>
      <c r="AA694" s="9"/>
      <c r="AB694" s="9"/>
      <c r="AC694" s="9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s="21" customFormat="1" ht="14.4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Y695" s="9"/>
      <c r="Z695" s="9"/>
      <c r="AA695" s="9"/>
      <c r="AB695" s="9"/>
      <c r="AC695" s="9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s="21" customFormat="1" ht="14.4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Y696" s="9"/>
      <c r="Z696" s="9"/>
      <c r="AA696" s="9"/>
      <c r="AB696" s="9"/>
      <c r="AC696" s="9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s="21" customFormat="1" ht="14.4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Y697" s="9"/>
      <c r="Z697" s="9"/>
      <c r="AA697" s="9"/>
      <c r="AB697" s="9"/>
      <c r="AC697" s="9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s="21" customFormat="1" ht="14.4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Y698" s="9"/>
      <c r="Z698" s="9"/>
      <c r="AA698" s="9"/>
      <c r="AB698" s="9"/>
      <c r="AC698" s="9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s="21" customFormat="1" ht="14.4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Y699" s="9"/>
      <c r="Z699" s="9"/>
      <c r="AA699" s="9"/>
      <c r="AB699" s="9"/>
      <c r="AC699" s="9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s="21" customFormat="1" ht="14.4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Y700" s="9"/>
      <c r="Z700" s="9"/>
      <c r="AA700" s="9"/>
      <c r="AB700" s="9"/>
      <c r="AC700" s="9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s="21" customFormat="1" ht="14.4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Y701" s="9"/>
      <c r="Z701" s="9"/>
      <c r="AA701" s="9"/>
      <c r="AB701" s="9"/>
      <c r="AC701" s="9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s="21" customFormat="1" ht="14.4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Y702" s="9"/>
      <c r="Z702" s="9"/>
      <c r="AA702" s="9"/>
      <c r="AB702" s="9"/>
      <c r="AC702" s="9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s="21" customFormat="1" ht="14.4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Y703" s="9"/>
      <c r="Z703" s="9"/>
      <c r="AA703" s="9"/>
      <c r="AB703" s="9"/>
      <c r="AC703" s="9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s="21" customFormat="1" ht="14.4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Y704" s="9"/>
      <c r="Z704" s="9"/>
      <c r="AA704" s="9"/>
      <c r="AB704" s="9"/>
      <c r="AC704" s="9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s="21" customFormat="1" ht="14.4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Y705" s="9"/>
      <c r="Z705" s="9"/>
      <c r="AA705" s="9"/>
      <c r="AB705" s="9"/>
      <c r="AC705" s="9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s="21" customFormat="1" ht="14.4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Y706" s="9"/>
      <c r="Z706" s="9"/>
      <c r="AA706" s="9"/>
      <c r="AB706" s="9"/>
      <c r="AC706" s="9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s="21" customFormat="1" ht="14.4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Y707" s="9"/>
      <c r="Z707" s="9"/>
      <c r="AA707" s="9"/>
      <c r="AB707" s="9"/>
      <c r="AC707" s="9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s="21" customFormat="1" ht="14.4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Y708" s="9"/>
      <c r="Z708" s="9"/>
      <c r="AA708" s="9"/>
      <c r="AB708" s="9"/>
      <c r="AC708" s="9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s="21" customFormat="1" ht="14.4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Y709" s="9"/>
      <c r="Z709" s="9"/>
      <c r="AA709" s="9"/>
      <c r="AB709" s="9"/>
      <c r="AC709" s="9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s="21" customFormat="1" ht="14.4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Y710" s="9"/>
      <c r="Z710" s="9"/>
      <c r="AA710" s="9"/>
      <c r="AB710" s="9"/>
      <c r="AC710" s="9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s="21" customFormat="1" ht="14.4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Y711" s="9"/>
      <c r="Z711" s="9"/>
      <c r="AA711" s="9"/>
      <c r="AB711" s="9"/>
      <c r="AC711" s="9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s="21" customFormat="1" ht="14.4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Y712" s="9"/>
      <c r="Z712" s="9"/>
      <c r="AA712" s="9"/>
      <c r="AB712" s="9"/>
      <c r="AC712" s="9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s="21" customFormat="1" ht="14.4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Y713" s="9"/>
      <c r="Z713" s="9"/>
      <c r="AA713" s="9"/>
      <c r="AB713" s="9"/>
      <c r="AC713" s="9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s="21" customFormat="1" ht="14.4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Y714" s="9"/>
      <c r="Z714" s="9"/>
      <c r="AA714" s="9"/>
      <c r="AB714" s="9"/>
      <c r="AC714" s="9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s="21" customFormat="1" ht="14.4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Y715" s="9"/>
      <c r="Z715" s="9"/>
      <c r="AA715" s="9"/>
      <c r="AB715" s="9"/>
      <c r="AC715" s="9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s="21" customFormat="1" ht="14.4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Y716" s="9"/>
      <c r="Z716" s="9"/>
      <c r="AA716" s="9"/>
      <c r="AB716" s="9"/>
      <c r="AC716" s="9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s="21" customFormat="1" ht="14.4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Y717" s="9"/>
      <c r="Z717" s="9"/>
      <c r="AA717" s="9"/>
      <c r="AB717" s="9"/>
      <c r="AC717" s="9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s="21" customFormat="1" ht="14.4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Y718" s="9"/>
      <c r="Z718" s="9"/>
      <c r="AA718" s="9"/>
      <c r="AB718" s="9"/>
      <c r="AC718" s="9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s="21" customFormat="1" ht="14.4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Y719" s="9"/>
      <c r="Z719" s="9"/>
      <c r="AA719" s="9"/>
      <c r="AB719" s="9"/>
      <c r="AC719" s="9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s="21" customFormat="1" ht="14.4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Y720" s="9"/>
      <c r="Z720" s="9"/>
      <c r="AA720" s="9"/>
      <c r="AB720" s="9"/>
      <c r="AC720" s="9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s="21" customFormat="1" ht="14.4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Y721" s="9"/>
      <c r="Z721" s="9"/>
      <c r="AA721" s="9"/>
      <c r="AB721" s="9"/>
      <c r="AC721" s="9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s="21" customFormat="1" ht="14.4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Y722" s="9"/>
      <c r="Z722" s="9"/>
      <c r="AA722" s="9"/>
      <c r="AB722" s="9"/>
      <c r="AC722" s="9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s="21" customFormat="1" ht="14.4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Y723" s="9"/>
      <c r="Z723" s="9"/>
      <c r="AA723" s="9"/>
      <c r="AB723" s="9"/>
      <c r="AC723" s="9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s="21" customFormat="1" ht="14.4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Y724" s="9"/>
      <c r="Z724" s="9"/>
      <c r="AA724" s="9"/>
      <c r="AB724" s="9"/>
      <c r="AC724" s="9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s="21" customFormat="1" ht="14.4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Y725" s="9"/>
      <c r="Z725" s="9"/>
      <c r="AA725" s="9"/>
      <c r="AB725" s="9"/>
      <c r="AC725" s="9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s="21" customFormat="1" ht="14.4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Y726" s="9"/>
      <c r="Z726" s="9"/>
      <c r="AA726" s="9"/>
      <c r="AB726" s="9"/>
      <c r="AC726" s="9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s="21" customFormat="1" ht="14.4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Y727" s="9"/>
      <c r="Z727" s="9"/>
      <c r="AA727" s="9"/>
      <c r="AB727" s="9"/>
      <c r="AC727" s="9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s="21" customFormat="1" ht="14.4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Y728" s="9"/>
      <c r="Z728" s="9"/>
      <c r="AA728" s="9"/>
      <c r="AB728" s="9"/>
      <c r="AC728" s="9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s="21" customFormat="1" ht="14.4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Y729" s="9"/>
      <c r="Z729" s="9"/>
      <c r="AA729" s="9"/>
      <c r="AB729" s="9"/>
      <c r="AC729" s="9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s="21" customFormat="1" ht="14.4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Y730" s="9"/>
      <c r="Z730" s="9"/>
      <c r="AA730" s="9"/>
      <c r="AB730" s="9"/>
      <c r="AC730" s="9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s="21" customFormat="1" ht="14.4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Y731" s="9"/>
      <c r="Z731" s="9"/>
      <c r="AA731" s="9"/>
      <c r="AB731" s="9"/>
      <c r="AC731" s="9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s="21" customFormat="1" ht="14.4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Y732" s="9"/>
      <c r="Z732" s="9"/>
      <c r="AA732" s="9"/>
      <c r="AB732" s="9"/>
      <c r="AC732" s="9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s="21" customFormat="1" ht="14.4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Y733" s="9"/>
      <c r="Z733" s="9"/>
      <c r="AA733" s="9"/>
      <c r="AB733" s="9"/>
      <c r="AC733" s="9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s="21" customFormat="1" ht="14.4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Y734" s="9"/>
      <c r="Z734" s="9"/>
      <c r="AA734" s="9"/>
      <c r="AB734" s="9"/>
      <c r="AC734" s="9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s="21" customFormat="1" ht="14.4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Y735" s="9"/>
      <c r="Z735" s="9"/>
      <c r="AA735" s="9"/>
      <c r="AB735" s="9"/>
      <c r="AC735" s="9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s="21" customFormat="1" ht="14.4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Y736" s="9"/>
      <c r="Z736" s="9"/>
      <c r="AA736" s="9"/>
      <c r="AB736" s="9"/>
      <c r="AC736" s="9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s="21" customFormat="1" ht="14.4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Y737" s="9"/>
      <c r="Z737" s="9"/>
      <c r="AA737" s="9"/>
      <c r="AB737" s="9"/>
      <c r="AC737" s="9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s="21" customFormat="1" ht="14.4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Y738" s="9"/>
      <c r="Z738" s="9"/>
      <c r="AA738" s="9"/>
      <c r="AB738" s="9"/>
      <c r="AC738" s="9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s="21" customFormat="1" ht="14.4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Y739" s="9"/>
      <c r="Z739" s="9"/>
      <c r="AA739" s="9"/>
      <c r="AB739" s="9"/>
      <c r="AC739" s="9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s="21" customFormat="1" ht="14.4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Y740" s="9"/>
      <c r="Z740" s="9"/>
      <c r="AA740" s="9"/>
      <c r="AB740" s="9"/>
      <c r="AC740" s="9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s="21" customFormat="1" ht="14.4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Y741" s="9"/>
      <c r="Z741" s="9"/>
      <c r="AA741" s="9"/>
      <c r="AB741" s="9"/>
      <c r="AC741" s="9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s="21" customFormat="1" ht="14.4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Y742" s="9"/>
      <c r="Z742" s="9"/>
      <c r="AA742" s="9"/>
      <c r="AB742" s="9"/>
      <c r="AC742" s="9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s="21" customFormat="1" ht="14.4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Y743" s="9"/>
      <c r="Z743" s="9"/>
      <c r="AA743" s="9"/>
      <c r="AB743" s="9"/>
      <c r="AC743" s="9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s="21" customFormat="1" ht="14.4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Y744" s="9"/>
      <c r="Z744" s="9"/>
      <c r="AA744" s="9"/>
      <c r="AB744" s="9"/>
      <c r="AC744" s="9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s="21" customFormat="1" ht="14.4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Y745" s="9"/>
      <c r="Z745" s="9"/>
      <c r="AA745" s="9"/>
      <c r="AB745" s="9"/>
      <c r="AC745" s="9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s="21" customFormat="1" ht="14.4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Y746" s="9"/>
      <c r="Z746" s="9"/>
      <c r="AA746" s="9"/>
      <c r="AB746" s="9"/>
      <c r="AC746" s="9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s="21" customFormat="1" ht="14.4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Y747" s="9"/>
      <c r="Z747" s="9"/>
      <c r="AA747" s="9"/>
      <c r="AB747" s="9"/>
      <c r="AC747" s="9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s="21" customFormat="1" ht="14.4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Y748" s="9"/>
      <c r="Z748" s="9"/>
      <c r="AA748" s="9"/>
      <c r="AB748" s="9"/>
      <c r="AC748" s="9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s="21" customFormat="1" ht="14.4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Y749" s="9"/>
      <c r="Z749" s="9"/>
      <c r="AA749" s="9"/>
      <c r="AB749" s="9"/>
      <c r="AC749" s="9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s="21" customFormat="1" ht="14.4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Y750" s="9"/>
      <c r="Z750" s="9"/>
      <c r="AA750" s="9"/>
      <c r="AB750" s="9"/>
      <c r="AC750" s="9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s="21" customFormat="1" ht="14.4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Y751" s="9"/>
      <c r="Z751" s="9"/>
      <c r="AA751" s="9"/>
      <c r="AB751" s="9"/>
      <c r="AC751" s="9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s="21" customFormat="1" ht="14.4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Y752" s="9"/>
      <c r="Z752" s="9"/>
      <c r="AA752" s="9"/>
      <c r="AB752" s="9"/>
      <c r="AC752" s="9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s="21" customFormat="1" ht="14.4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Y753" s="9"/>
      <c r="Z753" s="9"/>
      <c r="AA753" s="9"/>
      <c r="AB753" s="9"/>
      <c r="AC753" s="9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s="21" customFormat="1" ht="14.4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Y754" s="9"/>
      <c r="Z754" s="9"/>
      <c r="AA754" s="9"/>
      <c r="AB754" s="9"/>
      <c r="AC754" s="9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s="21" customFormat="1" ht="14.4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Y755" s="9"/>
      <c r="Z755" s="9"/>
      <c r="AA755" s="9"/>
      <c r="AB755" s="9"/>
      <c r="AC755" s="9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s="21" customFormat="1" ht="14.4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Y756" s="9"/>
      <c r="Z756" s="9"/>
      <c r="AA756" s="9"/>
      <c r="AB756" s="9"/>
      <c r="AC756" s="9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s="21" customFormat="1" ht="14.4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Y757" s="9"/>
      <c r="Z757" s="9"/>
      <c r="AA757" s="9"/>
      <c r="AB757" s="9"/>
      <c r="AC757" s="9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s="21" customFormat="1" ht="14.4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Y758" s="9"/>
      <c r="Z758" s="9"/>
      <c r="AA758" s="9"/>
      <c r="AB758" s="9"/>
      <c r="AC758" s="9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s="21" customFormat="1" ht="14.4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Y759" s="9"/>
      <c r="Z759" s="9"/>
      <c r="AA759" s="9"/>
      <c r="AB759" s="9"/>
      <c r="AC759" s="9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s="21" customFormat="1" ht="14.4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Y760" s="9"/>
      <c r="Z760" s="9"/>
      <c r="AA760" s="9"/>
      <c r="AB760" s="9"/>
      <c r="AC760" s="9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s="21" customFormat="1" ht="14.4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Y761" s="9"/>
      <c r="Z761" s="9"/>
      <c r="AA761" s="9"/>
      <c r="AB761" s="9"/>
      <c r="AC761" s="9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s="21" customFormat="1" ht="14.4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Y762" s="9"/>
      <c r="Z762" s="9"/>
      <c r="AA762" s="9"/>
      <c r="AB762" s="9"/>
      <c r="AC762" s="9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s="21" customFormat="1" ht="14.4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Y763" s="9"/>
      <c r="Z763" s="9"/>
      <c r="AA763" s="9"/>
      <c r="AB763" s="9"/>
      <c r="AC763" s="9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s="21" customFormat="1" ht="14.4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Y764" s="9"/>
      <c r="Z764" s="9"/>
      <c r="AA764" s="9"/>
      <c r="AB764" s="9"/>
      <c r="AC764" s="9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s="21" customFormat="1" ht="14.4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Y765" s="9"/>
      <c r="Z765" s="9"/>
      <c r="AA765" s="9"/>
      <c r="AB765" s="9"/>
      <c r="AC765" s="9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s="21" customFormat="1" ht="14.4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Y766" s="9"/>
      <c r="Z766" s="9"/>
      <c r="AA766" s="9"/>
      <c r="AB766" s="9"/>
      <c r="AC766" s="9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s="21" customFormat="1" ht="14.4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Y767" s="9"/>
      <c r="Z767" s="9"/>
      <c r="AA767" s="9"/>
      <c r="AB767" s="9"/>
      <c r="AC767" s="9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s="21" customFormat="1" ht="14.4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Y768" s="9"/>
      <c r="Z768" s="9"/>
      <c r="AA768" s="9"/>
      <c r="AB768" s="9"/>
      <c r="AC768" s="9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s="21" customFormat="1" ht="14.4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Y769" s="9"/>
      <c r="Z769" s="9"/>
      <c r="AA769" s="9"/>
      <c r="AB769" s="9"/>
      <c r="AC769" s="9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s="21" customFormat="1" ht="14.4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Y770" s="9"/>
      <c r="Z770" s="9"/>
      <c r="AA770" s="9"/>
      <c r="AB770" s="9"/>
      <c r="AC770" s="9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s="21" customFormat="1" ht="14.4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Y771" s="9"/>
      <c r="Z771" s="9"/>
      <c r="AA771" s="9"/>
      <c r="AB771" s="9"/>
      <c r="AC771" s="9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s="21" customFormat="1" ht="14.4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Y772" s="9"/>
      <c r="Z772" s="9"/>
      <c r="AA772" s="9"/>
      <c r="AB772" s="9"/>
      <c r="AC772" s="9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s="21" customFormat="1" ht="14.4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Y773" s="9"/>
      <c r="Z773" s="9"/>
      <c r="AA773" s="9"/>
      <c r="AB773" s="9"/>
      <c r="AC773" s="9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s="21" customFormat="1" ht="14.4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Y774" s="9"/>
      <c r="Z774" s="9"/>
      <c r="AA774" s="9"/>
      <c r="AB774" s="9"/>
      <c r="AC774" s="9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s="21" customFormat="1" ht="14.4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Y775" s="9"/>
      <c r="Z775" s="9"/>
      <c r="AA775" s="9"/>
      <c r="AB775" s="9"/>
      <c r="AC775" s="9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s="21" customFormat="1" ht="14.4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Y776" s="9"/>
      <c r="Z776" s="9"/>
      <c r="AA776" s="9"/>
      <c r="AB776" s="9"/>
      <c r="AC776" s="9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s="21" customFormat="1" ht="14.4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Y777" s="9"/>
      <c r="Z777" s="9"/>
      <c r="AA777" s="9"/>
      <c r="AB777" s="9"/>
      <c r="AC777" s="9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s="21" customFormat="1" ht="14.4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Y778" s="9"/>
      <c r="Z778" s="9"/>
      <c r="AA778" s="9"/>
      <c r="AB778" s="9"/>
      <c r="AC778" s="9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s="21" customFormat="1" ht="14.4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Y779" s="9"/>
      <c r="Z779" s="9"/>
      <c r="AA779" s="9"/>
      <c r="AB779" s="9"/>
      <c r="AC779" s="9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s="21" customFormat="1" ht="14.4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Y780" s="9"/>
      <c r="Z780" s="9"/>
      <c r="AA780" s="9"/>
      <c r="AB780" s="9"/>
      <c r="AC780" s="9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s="21" customFormat="1" ht="14.4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Y781" s="9"/>
      <c r="Z781" s="9"/>
      <c r="AA781" s="9"/>
      <c r="AB781" s="9"/>
      <c r="AC781" s="9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s="21" customFormat="1" ht="14.4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Y782" s="9"/>
      <c r="Z782" s="9"/>
      <c r="AA782" s="9"/>
      <c r="AB782" s="9"/>
      <c r="AC782" s="9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s="21" customFormat="1" ht="14.4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Y783" s="9"/>
      <c r="Z783" s="9"/>
      <c r="AA783" s="9"/>
      <c r="AB783" s="9"/>
      <c r="AC783" s="9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s="21" customFormat="1" ht="14.4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Y784" s="9"/>
      <c r="Z784" s="9"/>
      <c r="AA784" s="9"/>
      <c r="AB784" s="9"/>
      <c r="AC784" s="9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s="21" customFormat="1" ht="14.4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Y785" s="9"/>
      <c r="Z785" s="9"/>
      <c r="AA785" s="9"/>
      <c r="AB785" s="9"/>
      <c r="AC785" s="9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s="21" customFormat="1" ht="14.4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Y786" s="9"/>
      <c r="Z786" s="9"/>
      <c r="AA786" s="9"/>
      <c r="AB786" s="9"/>
      <c r="AC786" s="9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s="21" customFormat="1" ht="14.4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Y787" s="9"/>
      <c r="Z787" s="9"/>
      <c r="AA787" s="9"/>
      <c r="AB787" s="9"/>
      <c r="AC787" s="9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s="21" customFormat="1" ht="14.4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Y788" s="9"/>
      <c r="Z788" s="9"/>
      <c r="AA788" s="9"/>
      <c r="AB788" s="9"/>
      <c r="AC788" s="9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s="21" customFormat="1" ht="14.4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Y789" s="9"/>
      <c r="Z789" s="9"/>
      <c r="AA789" s="9"/>
      <c r="AB789" s="9"/>
      <c r="AC789" s="9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s="21" customFormat="1" ht="14.4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Y790" s="9"/>
      <c r="Z790" s="9"/>
      <c r="AA790" s="9"/>
      <c r="AB790" s="9"/>
      <c r="AC790" s="9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s="21" customFormat="1" ht="14.4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Y791" s="9"/>
      <c r="Z791" s="9"/>
      <c r="AA791" s="9"/>
      <c r="AB791" s="9"/>
      <c r="AC791" s="9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s="21" customFormat="1" ht="14.4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Y792" s="9"/>
      <c r="Z792" s="9"/>
      <c r="AA792" s="9"/>
      <c r="AB792" s="9"/>
      <c r="AC792" s="9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s="21" customFormat="1" ht="14.4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Y793" s="9"/>
      <c r="Z793" s="9"/>
      <c r="AA793" s="9"/>
      <c r="AB793" s="9"/>
      <c r="AC793" s="9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s="21" customFormat="1" ht="14.4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Y794" s="9"/>
      <c r="Z794" s="9"/>
      <c r="AA794" s="9"/>
      <c r="AB794" s="9"/>
      <c r="AC794" s="9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s="21" customFormat="1" ht="14.4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Y795" s="9"/>
      <c r="Z795" s="9"/>
      <c r="AA795" s="9"/>
      <c r="AB795" s="9"/>
      <c r="AC795" s="9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s="21" customFormat="1" ht="14.4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Y796" s="9"/>
      <c r="Z796" s="9"/>
      <c r="AA796" s="9"/>
      <c r="AB796" s="9"/>
      <c r="AC796" s="9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s="21" customFormat="1" ht="14.4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Y797" s="9"/>
      <c r="Z797" s="9"/>
      <c r="AA797" s="9"/>
      <c r="AB797" s="9"/>
      <c r="AC797" s="9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s="21" customFormat="1" ht="14.4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Y798" s="9"/>
      <c r="Z798" s="9"/>
      <c r="AA798" s="9"/>
      <c r="AB798" s="9"/>
      <c r="AC798" s="9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s="21" customFormat="1" ht="14.4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Y799" s="9"/>
      <c r="Z799" s="9"/>
      <c r="AA799" s="9"/>
      <c r="AB799" s="9"/>
      <c r="AC799" s="9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s="21" customFormat="1" ht="14.4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Y800" s="9"/>
      <c r="Z800" s="9"/>
      <c r="AA800" s="9"/>
      <c r="AB800" s="9"/>
      <c r="AC800" s="9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s="21" customFormat="1" ht="14.4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Y801" s="9"/>
      <c r="Z801" s="9"/>
      <c r="AA801" s="9"/>
      <c r="AB801" s="9"/>
      <c r="AC801" s="9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s="21" customFormat="1" ht="14.4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Y802" s="9"/>
      <c r="Z802" s="9"/>
      <c r="AA802" s="9"/>
      <c r="AB802" s="9"/>
      <c r="AC802" s="9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s="21" customFormat="1" ht="14.4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Y803" s="9"/>
      <c r="Z803" s="9"/>
      <c r="AA803" s="9"/>
      <c r="AB803" s="9"/>
      <c r="AC803" s="9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s="21" customFormat="1" ht="14.4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Y804" s="9"/>
      <c r="Z804" s="9"/>
      <c r="AA804" s="9"/>
      <c r="AB804" s="9"/>
      <c r="AC804" s="9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s="21" customFormat="1" ht="14.4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Y805" s="9"/>
      <c r="Z805" s="9"/>
      <c r="AA805" s="9"/>
      <c r="AB805" s="9"/>
      <c r="AC805" s="9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s="21" customFormat="1" ht="14.4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Y806" s="9"/>
      <c r="Z806" s="9"/>
      <c r="AA806" s="9"/>
      <c r="AB806" s="9"/>
      <c r="AC806" s="9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s="21" customFormat="1" ht="14.4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Y807" s="9"/>
      <c r="Z807" s="9"/>
      <c r="AA807" s="9"/>
      <c r="AB807" s="9"/>
      <c r="AC807" s="9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s="21" customFormat="1" ht="14.4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Y808" s="9"/>
      <c r="Z808" s="9"/>
      <c r="AA808" s="9"/>
      <c r="AB808" s="9"/>
      <c r="AC808" s="9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s="21" customFormat="1" ht="14.4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Y809" s="9"/>
      <c r="Z809" s="9"/>
      <c r="AA809" s="9"/>
      <c r="AB809" s="9"/>
      <c r="AC809" s="9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s="21" customFormat="1" ht="14.4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Y810" s="9"/>
      <c r="Z810" s="9"/>
      <c r="AA810" s="9"/>
      <c r="AB810" s="9"/>
      <c r="AC810" s="9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s="21" customFormat="1" ht="14.4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Y811" s="9"/>
      <c r="Z811" s="9"/>
      <c r="AA811" s="9"/>
      <c r="AB811" s="9"/>
      <c r="AC811" s="9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s="21" customFormat="1" ht="14.4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Y812" s="9"/>
      <c r="Z812" s="9"/>
      <c r="AA812" s="9"/>
      <c r="AB812" s="9"/>
      <c r="AC812" s="9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s="21" customFormat="1" ht="14.4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Y813" s="9"/>
      <c r="Z813" s="9"/>
      <c r="AA813" s="9"/>
      <c r="AB813" s="9"/>
      <c r="AC813" s="9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s="21" customFormat="1" ht="14.4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Y814" s="9"/>
      <c r="Z814" s="9"/>
      <c r="AA814" s="9"/>
      <c r="AB814" s="9"/>
      <c r="AC814" s="9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s="21" customFormat="1" ht="14.4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Y815" s="9"/>
      <c r="Z815" s="9"/>
      <c r="AA815" s="9"/>
      <c r="AB815" s="9"/>
      <c r="AC815" s="9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s="21" customFormat="1" ht="14.4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Y816" s="9"/>
      <c r="Z816" s="9"/>
      <c r="AA816" s="9"/>
      <c r="AB816" s="9"/>
      <c r="AC816" s="9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s="21" customFormat="1" ht="14.4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Y817" s="9"/>
      <c r="Z817" s="9"/>
      <c r="AA817" s="9"/>
      <c r="AB817" s="9"/>
      <c r="AC817" s="9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s="21" customFormat="1" ht="14.4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Y818" s="9"/>
      <c r="Z818" s="9"/>
      <c r="AA818" s="9"/>
      <c r="AB818" s="9"/>
      <c r="AC818" s="9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s="21" customFormat="1" ht="14.4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Y819" s="9"/>
      <c r="Z819" s="9"/>
      <c r="AA819" s="9"/>
      <c r="AB819" s="9"/>
      <c r="AC819" s="9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s="21" customFormat="1" ht="14.4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Y820" s="9"/>
      <c r="Z820" s="9"/>
      <c r="AA820" s="9"/>
      <c r="AB820" s="9"/>
      <c r="AC820" s="9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s="21" customFormat="1" ht="14.4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Y821" s="9"/>
      <c r="Z821" s="9"/>
      <c r="AA821" s="9"/>
      <c r="AB821" s="9"/>
      <c r="AC821" s="9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s="21" customFormat="1" ht="14.4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Y822" s="9"/>
      <c r="Z822" s="9"/>
      <c r="AA822" s="9"/>
      <c r="AB822" s="9"/>
      <c r="AC822" s="9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s="21" customFormat="1" ht="14.4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Y823" s="9"/>
      <c r="Z823" s="9"/>
      <c r="AA823" s="9"/>
      <c r="AB823" s="9"/>
      <c r="AC823" s="9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s="21" customFormat="1" ht="14.4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Y824" s="9"/>
      <c r="Z824" s="9"/>
      <c r="AA824" s="9"/>
      <c r="AB824" s="9"/>
      <c r="AC824" s="9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s="21" customFormat="1" ht="14.4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Y825" s="9"/>
      <c r="Z825" s="9"/>
      <c r="AA825" s="9"/>
      <c r="AB825" s="9"/>
      <c r="AC825" s="9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s="21" customFormat="1" ht="14.4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Y826" s="9"/>
      <c r="Z826" s="9"/>
      <c r="AA826" s="9"/>
      <c r="AB826" s="9"/>
      <c r="AC826" s="9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s="21" customFormat="1" ht="14.4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Y827" s="9"/>
      <c r="Z827" s="9"/>
      <c r="AA827" s="9"/>
      <c r="AB827" s="9"/>
      <c r="AC827" s="9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s="21" customFormat="1" ht="14.4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Y828" s="9"/>
      <c r="Z828" s="9"/>
      <c r="AA828" s="9"/>
      <c r="AB828" s="9"/>
      <c r="AC828" s="9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s="21" customFormat="1" ht="14.4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Y829" s="9"/>
      <c r="Z829" s="9"/>
      <c r="AA829" s="9"/>
      <c r="AB829" s="9"/>
      <c r="AC829" s="9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s="21" customFormat="1" ht="14.4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Y830" s="9"/>
      <c r="Z830" s="9"/>
      <c r="AA830" s="9"/>
      <c r="AB830" s="9"/>
      <c r="AC830" s="9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s="21" customFormat="1" ht="14.4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Y831" s="9"/>
      <c r="Z831" s="9"/>
      <c r="AA831" s="9"/>
      <c r="AB831" s="9"/>
      <c r="AC831" s="9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s="21" customFormat="1" ht="14.4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Y832" s="9"/>
      <c r="Z832" s="9"/>
      <c r="AA832" s="9"/>
      <c r="AB832" s="9"/>
      <c r="AC832" s="9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s="21" customFormat="1" ht="14.4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Y833" s="9"/>
      <c r="Z833" s="9"/>
      <c r="AA833" s="9"/>
      <c r="AB833" s="9"/>
      <c r="AC833" s="9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s="21" customFormat="1" ht="14.4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Y834" s="9"/>
      <c r="Z834" s="9"/>
      <c r="AA834" s="9"/>
      <c r="AB834" s="9"/>
      <c r="AC834" s="9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s="21" customFormat="1" ht="14.4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Y835" s="9"/>
      <c r="Z835" s="9"/>
      <c r="AA835" s="9"/>
      <c r="AB835" s="9"/>
      <c r="AC835" s="9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s="21" customFormat="1" ht="14.4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Y836" s="9"/>
      <c r="Z836" s="9"/>
      <c r="AA836" s="9"/>
      <c r="AB836" s="9"/>
      <c r="AC836" s="9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s="21" customFormat="1" ht="14.4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Y837" s="9"/>
      <c r="Z837" s="9"/>
      <c r="AA837" s="9"/>
      <c r="AB837" s="9"/>
      <c r="AC837" s="9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s="21" customFormat="1" ht="14.4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Y838" s="9"/>
      <c r="Z838" s="9"/>
      <c r="AA838" s="9"/>
      <c r="AB838" s="9"/>
      <c r="AC838" s="9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s="21" customFormat="1" ht="14.4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Y839" s="9"/>
      <c r="Z839" s="9"/>
      <c r="AA839" s="9"/>
      <c r="AB839" s="9"/>
      <c r="AC839" s="9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s="21" customFormat="1" ht="14.4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Y840" s="9"/>
      <c r="Z840" s="9"/>
      <c r="AA840" s="9"/>
      <c r="AB840" s="9"/>
      <c r="AC840" s="9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s="21" customFormat="1" ht="14.4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Y841" s="9"/>
      <c r="Z841" s="9"/>
      <c r="AA841" s="9"/>
      <c r="AB841" s="9"/>
      <c r="AC841" s="9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s="21" customFormat="1" ht="14.4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Y842" s="9"/>
      <c r="Z842" s="9"/>
      <c r="AA842" s="9"/>
      <c r="AB842" s="9"/>
      <c r="AC842" s="9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s="21" customFormat="1" ht="14.4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Y843" s="9"/>
      <c r="Z843" s="9"/>
      <c r="AA843" s="9"/>
      <c r="AB843" s="9"/>
      <c r="AC843" s="9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s="21" customFormat="1" ht="14.4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Y844" s="9"/>
      <c r="Z844" s="9"/>
      <c r="AA844" s="9"/>
      <c r="AB844" s="9"/>
      <c r="AC844" s="9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s="21" customFormat="1" ht="14.4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Y845" s="9"/>
      <c r="Z845" s="9"/>
      <c r="AA845" s="9"/>
      <c r="AB845" s="9"/>
      <c r="AC845" s="9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s="21" customFormat="1" ht="14.4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Y846" s="9"/>
      <c r="Z846" s="9"/>
      <c r="AA846" s="9"/>
      <c r="AB846" s="9"/>
      <c r="AC846" s="9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s="21" customFormat="1" ht="14.4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Y847" s="9"/>
      <c r="Z847" s="9"/>
      <c r="AA847" s="9"/>
      <c r="AB847" s="9"/>
      <c r="AC847" s="9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s="21" customFormat="1" ht="14.4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Y848" s="9"/>
      <c r="Z848" s="9"/>
      <c r="AA848" s="9"/>
      <c r="AB848" s="9"/>
      <c r="AC848" s="9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s="21" customFormat="1" ht="14.4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Y849" s="9"/>
      <c r="Z849" s="9"/>
      <c r="AA849" s="9"/>
      <c r="AB849" s="9"/>
      <c r="AC849" s="9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s="21" customFormat="1" ht="14.4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Y850" s="9"/>
      <c r="Z850" s="9"/>
      <c r="AA850" s="9"/>
      <c r="AB850" s="9"/>
      <c r="AC850" s="9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s="21" customFormat="1" ht="14.4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Y851" s="9"/>
      <c r="Z851" s="9"/>
      <c r="AA851" s="9"/>
      <c r="AB851" s="9"/>
      <c r="AC851" s="9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s="21" customFormat="1" ht="14.4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Y852" s="9"/>
      <c r="Z852" s="9"/>
      <c r="AA852" s="9"/>
      <c r="AB852" s="9"/>
      <c r="AC852" s="9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s="21" customFormat="1" ht="14.4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Y853" s="9"/>
      <c r="Z853" s="9"/>
      <c r="AA853" s="9"/>
      <c r="AB853" s="9"/>
      <c r="AC853" s="9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s="21" customFormat="1" ht="14.4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Y854" s="9"/>
      <c r="Z854" s="9"/>
      <c r="AA854" s="9"/>
      <c r="AB854" s="9"/>
      <c r="AC854" s="9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s="21" customFormat="1" ht="14.4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Y855" s="9"/>
      <c r="Z855" s="9"/>
      <c r="AA855" s="9"/>
      <c r="AB855" s="9"/>
      <c r="AC855" s="9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s="21" customFormat="1" ht="14.4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Y856" s="9"/>
      <c r="Z856" s="9"/>
      <c r="AA856" s="9"/>
      <c r="AB856" s="9"/>
      <c r="AC856" s="9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s="21" customFormat="1" ht="14.4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Y857" s="9"/>
      <c r="Z857" s="9"/>
      <c r="AA857" s="9"/>
      <c r="AB857" s="9"/>
      <c r="AC857" s="9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s="21" customFormat="1" ht="14.4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Y858" s="9"/>
      <c r="Z858" s="9"/>
      <c r="AA858" s="9"/>
      <c r="AB858" s="9"/>
      <c r="AC858" s="9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s="21" customFormat="1" ht="14.4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Y859" s="9"/>
      <c r="Z859" s="9"/>
      <c r="AA859" s="9"/>
      <c r="AB859" s="9"/>
      <c r="AC859" s="9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s="21" customFormat="1" ht="14.4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Y860" s="9"/>
      <c r="Z860" s="9"/>
      <c r="AA860" s="9"/>
      <c r="AB860" s="9"/>
      <c r="AC860" s="9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s="21" customFormat="1" ht="14.4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Y861" s="9"/>
      <c r="Z861" s="9"/>
      <c r="AA861" s="9"/>
      <c r="AB861" s="9"/>
      <c r="AC861" s="9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1:46" s="21" customFormat="1" ht="14.4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Y862" s="9"/>
      <c r="Z862" s="9"/>
      <c r="AA862" s="9"/>
      <c r="AB862" s="9"/>
      <c r="AC862" s="9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1:46" s="21" customFormat="1" ht="14.4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Y863" s="9"/>
      <c r="Z863" s="9"/>
      <c r="AA863" s="9"/>
      <c r="AB863" s="9"/>
      <c r="AC863" s="9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1:46" s="21" customFormat="1" ht="14.4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Y864" s="9"/>
      <c r="Z864" s="9"/>
      <c r="AA864" s="9"/>
      <c r="AB864" s="9"/>
      <c r="AC864" s="9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1:46" s="21" customFormat="1" ht="14.4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Y865" s="9"/>
      <c r="Z865" s="9"/>
      <c r="AA865" s="9"/>
      <c r="AB865" s="9"/>
      <c r="AC865" s="9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1:46" s="21" customFormat="1" ht="14.4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Y866" s="9"/>
      <c r="Z866" s="9"/>
      <c r="AA866" s="9"/>
      <c r="AB866" s="9"/>
      <c r="AC866" s="9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1:46" s="21" customFormat="1" ht="14.4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Y867" s="9"/>
      <c r="Z867" s="9"/>
      <c r="AA867" s="9"/>
      <c r="AB867" s="9"/>
      <c r="AC867" s="9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1:46" s="21" customFormat="1" ht="14.4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Y868" s="9"/>
      <c r="Z868" s="9"/>
      <c r="AA868" s="9"/>
      <c r="AB868" s="9"/>
      <c r="AC868" s="9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1:46" s="21" customFormat="1" ht="14.4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Y869" s="9"/>
      <c r="Z869" s="9"/>
      <c r="AA869" s="9"/>
      <c r="AB869" s="9"/>
      <c r="AC869" s="9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1:46" s="21" customFormat="1" ht="14.4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Y870" s="9"/>
      <c r="Z870" s="9"/>
      <c r="AA870" s="9"/>
      <c r="AB870" s="9"/>
      <c r="AC870" s="9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1:46" s="21" customFormat="1" ht="14.4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Y871" s="9"/>
      <c r="Z871" s="9"/>
      <c r="AA871" s="9"/>
      <c r="AB871" s="9"/>
      <c r="AC871" s="9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1:46" s="21" customFormat="1" ht="14.4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Y872" s="9"/>
      <c r="Z872" s="9"/>
      <c r="AA872" s="9"/>
      <c r="AB872" s="9"/>
      <c r="AC872" s="9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1:46" s="21" customFormat="1" ht="14.4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Y873" s="9"/>
      <c r="Z873" s="9"/>
      <c r="AA873" s="9"/>
      <c r="AB873" s="9"/>
      <c r="AC873" s="9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1:46" s="21" customFormat="1" ht="14.4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Y874" s="9"/>
      <c r="Z874" s="9"/>
      <c r="AA874" s="9"/>
      <c r="AB874" s="9"/>
      <c r="AC874" s="9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1:46" s="21" customFormat="1" ht="14.4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Y875" s="9"/>
      <c r="Z875" s="9"/>
      <c r="AA875" s="9"/>
      <c r="AB875" s="9"/>
      <c r="AC875" s="9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1:46" s="21" customFormat="1" ht="14.4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Y876" s="9"/>
      <c r="Z876" s="9"/>
      <c r="AA876" s="9"/>
      <c r="AB876" s="9"/>
      <c r="AC876" s="9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1:46" s="21" customFormat="1" ht="14.4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Y877" s="9"/>
      <c r="Z877" s="9"/>
      <c r="AA877" s="9"/>
      <c r="AB877" s="9"/>
      <c r="AC877" s="9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1:46" s="21" customFormat="1" ht="14.4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Y878" s="9"/>
      <c r="Z878" s="9"/>
      <c r="AA878" s="9"/>
      <c r="AB878" s="9"/>
      <c r="AC878" s="9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1:46" s="21" customFormat="1" ht="14.4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Y879" s="9"/>
      <c r="Z879" s="9"/>
      <c r="AA879" s="9"/>
      <c r="AB879" s="9"/>
      <c r="AC879" s="9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1:46" s="21" customFormat="1" ht="14.4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Y880" s="9"/>
      <c r="Z880" s="9"/>
      <c r="AA880" s="9"/>
      <c r="AB880" s="9"/>
      <c r="AC880" s="9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1:46" s="21" customFormat="1" ht="14.4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Y881" s="9"/>
      <c r="Z881" s="9"/>
      <c r="AA881" s="9"/>
      <c r="AB881" s="9"/>
      <c r="AC881" s="9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1:46" s="21" customFormat="1" ht="14.4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Y882" s="9"/>
      <c r="Z882" s="9"/>
      <c r="AA882" s="9"/>
      <c r="AB882" s="9"/>
      <c r="AC882" s="9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1:46" s="21" customFormat="1" ht="14.4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Y883" s="9"/>
      <c r="Z883" s="9"/>
      <c r="AA883" s="9"/>
      <c r="AB883" s="9"/>
      <c r="AC883" s="9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1:46" s="21" customFormat="1" ht="14.4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Y884" s="9"/>
      <c r="Z884" s="9"/>
      <c r="AA884" s="9"/>
      <c r="AB884" s="9"/>
      <c r="AC884" s="9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1:46" s="21" customFormat="1" ht="14.4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Y885" s="9"/>
      <c r="Z885" s="9"/>
      <c r="AA885" s="9"/>
      <c r="AB885" s="9"/>
      <c r="AC885" s="9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1:46" s="21" customFormat="1" ht="14.4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Y886" s="9"/>
      <c r="Z886" s="9"/>
      <c r="AA886" s="9"/>
      <c r="AB886" s="9"/>
      <c r="AC886" s="9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1:46" s="21" customFormat="1" ht="14.4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Y887" s="9"/>
      <c r="Z887" s="9"/>
      <c r="AA887" s="9"/>
      <c r="AB887" s="9"/>
      <c r="AC887" s="9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1:46" s="21" customFormat="1" ht="14.4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Y888" s="9"/>
      <c r="Z888" s="9"/>
      <c r="AA888" s="9"/>
      <c r="AB888" s="9"/>
      <c r="AC888" s="9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1:46" s="21" customFormat="1" ht="14.4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Y889" s="9"/>
      <c r="Z889" s="9"/>
      <c r="AA889" s="9"/>
      <c r="AB889" s="9"/>
      <c r="AC889" s="9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1:46" s="21" customFormat="1" ht="14.4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Y890" s="9"/>
      <c r="Z890" s="9"/>
      <c r="AA890" s="9"/>
      <c r="AB890" s="9"/>
      <c r="AC890" s="9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1:46" s="21" customFormat="1" ht="14.4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Y891" s="9"/>
      <c r="Z891" s="9"/>
      <c r="AA891" s="9"/>
      <c r="AB891" s="9"/>
      <c r="AC891" s="9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1:46" s="21" customFormat="1" ht="14.4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Y892" s="9"/>
      <c r="Z892" s="9"/>
      <c r="AA892" s="9"/>
      <c r="AB892" s="9"/>
      <c r="AC892" s="9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1:46" s="21" customFormat="1" ht="14.4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Y893" s="9"/>
      <c r="Z893" s="9"/>
      <c r="AA893" s="9"/>
      <c r="AB893" s="9"/>
      <c r="AC893" s="9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1:46" s="21" customFormat="1" ht="14.4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Y894" s="9"/>
      <c r="Z894" s="9"/>
      <c r="AA894" s="9"/>
      <c r="AB894" s="9"/>
      <c r="AC894" s="9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1:46" s="21" customFormat="1" ht="14.4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Y895" s="9"/>
      <c r="Z895" s="9"/>
      <c r="AA895" s="9"/>
      <c r="AB895" s="9"/>
      <c r="AC895" s="9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1:46" s="21" customFormat="1" ht="14.4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Y896" s="9"/>
      <c r="Z896" s="9"/>
      <c r="AA896" s="9"/>
      <c r="AB896" s="9"/>
      <c r="AC896" s="9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1:46" s="21" customFormat="1" ht="14.4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Y897" s="9"/>
      <c r="Z897" s="9"/>
      <c r="AA897" s="9"/>
      <c r="AB897" s="9"/>
      <c r="AC897" s="9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1:46" s="21" customFormat="1" ht="14.4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Y898" s="9"/>
      <c r="Z898" s="9"/>
      <c r="AA898" s="9"/>
      <c r="AB898" s="9"/>
      <c r="AC898" s="9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1:46" s="21" customFormat="1" ht="14.4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Y899" s="9"/>
      <c r="Z899" s="9"/>
      <c r="AA899" s="9"/>
      <c r="AB899" s="9"/>
      <c r="AC899" s="9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1:46" s="21" customFormat="1" ht="14.4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Y900" s="9"/>
      <c r="Z900" s="9"/>
      <c r="AA900" s="9"/>
      <c r="AB900" s="9"/>
      <c r="AC900" s="9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1:46" s="21" customFormat="1" ht="14.4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Y901" s="9"/>
      <c r="Z901" s="9"/>
      <c r="AA901" s="9"/>
      <c r="AB901" s="9"/>
      <c r="AC901" s="9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1:46" s="21" customFormat="1" ht="14.4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Y902" s="9"/>
      <c r="Z902" s="9"/>
      <c r="AA902" s="9"/>
      <c r="AB902" s="9"/>
      <c r="AC902" s="9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1:46" s="21" customFormat="1" ht="14.4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Y903" s="9"/>
      <c r="Z903" s="9"/>
      <c r="AA903" s="9"/>
      <c r="AB903" s="9"/>
      <c r="AC903" s="9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1:46" s="21" customFormat="1" ht="14.4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Y904" s="9"/>
      <c r="Z904" s="9"/>
      <c r="AA904" s="9"/>
      <c r="AB904" s="9"/>
      <c r="AC904" s="9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1:46" s="21" customFormat="1" ht="14.4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Y905" s="9"/>
      <c r="Z905" s="9"/>
      <c r="AA905" s="9"/>
      <c r="AB905" s="9"/>
      <c r="AC905" s="9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1:46" s="21" customFormat="1" ht="14.4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Y906" s="9"/>
      <c r="Z906" s="9"/>
      <c r="AA906" s="9"/>
      <c r="AB906" s="9"/>
      <c r="AC906" s="9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1:46" s="21" customFormat="1" ht="14.4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Y907" s="9"/>
      <c r="Z907" s="9"/>
      <c r="AA907" s="9"/>
      <c r="AB907" s="9"/>
      <c r="AC907" s="9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1:46" s="21" customFormat="1" ht="14.4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Y908" s="9"/>
      <c r="Z908" s="9"/>
      <c r="AA908" s="9"/>
      <c r="AB908" s="9"/>
      <c r="AC908" s="9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1:46" s="21" customFormat="1" ht="14.4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Y909" s="9"/>
      <c r="Z909" s="9"/>
      <c r="AA909" s="9"/>
      <c r="AB909" s="9"/>
      <c r="AC909" s="9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1:46" s="21" customFormat="1" ht="14.4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Y910" s="9"/>
      <c r="Z910" s="9"/>
      <c r="AA910" s="9"/>
      <c r="AB910" s="9"/>
      <c r="AC910" s="9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1:46" s="21" customFormat="1" ht="14.4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Y911" s="9"/>
      <c r="Z911" s="9"/>
      <c r="AA911" s="9"/>
      <c r="AB911" s="9"/>
      <c r="AC911" s="9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1:46" s="21" customFormat="1" ht="14.4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Y912" s="9"/>
      <c r="Z912" s="9"/>
      <c r="AA912" s="9"/>
      <c r="AB912" s="9"/>
      <c r="AC912" s="9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1:46" s="21" customFormat="1" ht="14.4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Y913" s="9"/>
      <c r="Z913" s="9"/>
      <c r="AA913" s="9"/>
      <c r="AB913" s="9"/>
      <c r="AC913" s="9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1:46" s="21" customFormat="1" ht="14.4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Y914" s="9"/>
      <c r="Z914" s="9"/>
      <c r="AA914" s="9"/>
      <c r="AB914" s="9"/>
      <c r="AC914" s="9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1:46" s="21" customFormat="1" ht="14.4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Y915" s="9"/>
      <c r="Z915" s="9"/>
      <c r="AA915" s="9"/>
      <c r="AB915" s="9"/>
      <c r="AC915" s="9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1:46" s="21" customFormat="1" ht="14.4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Y916" s="9"/>
      <c r="Z916" s="9"/>
      <c r="AA916" s="9"/>
      <c r="AB916" s="9"/>
      <c r="AC916" s="9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1:46" s="21" customFormat="1" ht="14.4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Y917" s="9"/>
      <c r="Z917" s="9"/>
      <c r="AA917" s="9"/>
      <c r="AB917" s="9"/>
      <c r="AC917" s="9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1:46" s="21" customFormat="1" ht="14.4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Y918" s="9"/>
      <c r="Z918" s="9"/>
      <c r="AA918" s="9"/>
      <c r="AB918" s="9"/>
      <c r="AC918" s="9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1:46" s="21" customFormat="1" ht="14.4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Y919" s="9"/>
      <c r="Z919" s="9"/>
      <c r="AA919" s="9"/>
      <c r="AB919" s="9"/>
      <c r="AC919" s="9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1:46" s="21" customFormat="1" ht="14.4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Y920" s="9"/>
      <c r="Z920" s="9"/>
      <c r="AA920" s="9"/>
      <c r="AB920" s="9"/>
      <c r="AC920" s="9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1:46" s="21" customFormat="1" ht="14.4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Y921" s="9"/>
      <c r="Z921" s="9"/>
      <c r="AA921" s="9"/>
      <c r="AB921" s="9"/>
      <c r="AC921" s="9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1:46" s="21" customFormat="1" ht="14.4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Y922" s="9"/>
      <c r="Z922" s="9"/>
      <c r="AA922" s="9"/>
      <c r="AB922" s="9"/>
      <c r="AC922" s="9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1:46" s="21" customFormat="1" ht="14.4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Y923" s="9"/>
      <c r="Z923" s="9"/>
      <c r="AA923" s="9"/>
      <c r="AB923" s="9"/>
      <c r="AC923" s="9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1:46" s="21" customFormat="1" ht="14.4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Y924" s="9"/>
      <c r="Z924" s="9"/>
      <c r="AA924" s="9"/>
      <c r="AB924" s="9"/>
      <c r="AC924" s="9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1:46" s="21" customFormat="1" ht="14.4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Y925" s="9"/>
      <c r="Z925" s="9"/>
      <c r="AA925" s="9"/>
      <c r="AB925" s="9"/>
      <c r="AC925" s="9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1:46" s="21" customFormat="1" ht="14.4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Y926" s="9"/>
      <c r="Z926" s="9"/>
      <c r="AA926" s="9"/>
      <c r="AB926" s="9"/>
      <c r="AC926" s="9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1:46" s="21" customFormat="1" ht="14.4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Y927" s="9"/>
      <c r="Z927" s="9"/>
      <c r="AA927" s="9"/>
      <c r="AB927" s="9"/>
      <c r="AC927" s="9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1:46" s="21" customFormat="1" ht="14.4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Y928" s="9"/>
      <c r="Z928" s="9"/>
      <c r="AA928" s="9"/>
      <c r="AB928" s="9"/>
      <c r="AC928" s="9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1:46" s="21" customFormat="1" ht="14.4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Y929" s="9"/>
      <c r="Z929" s="9"/>
      <c r="AA929" s="9"/>
      <c r="AB929" s="9"/>
      <c r="AC929" s="9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1:46" s="21" customFormat="1" ht="14.4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Y930" s="9"/>
      <c r="Z930" s="9"/>
      <c r="AA930" s="9"/>
      <c r="AB930" s="9"/>
      <c r="AC930" s="9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1:46" s="21" customFormat="1" ht="14.4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Y931" s="9"/>
      <c r="Z931" s="9"/>
      <c r="AA931" s="9"/>
      <c r="AB931" s="9"/>
      <c r="AC931" s="9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1:46" s="21" customFormat="1" ht="14.4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Y932" s="9"/>
      <c r="Z932" s="9"/>
      <c r="AA932" s="9"/>
      <c r="AB932" s="9"/>
      <c r="AC932" s="9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1:46" s="21" customFormat="1" ht="14.4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Y933" s="9"/>
      <c r="Z933" s="9"/>
      <c r="AA933" s="9"/>
      <c r="AB933" s="9"/>
      <c r="AC933" s="9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1:46" s="21" customFormat="1" ht="14.4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Y934" s="9"/>
      <c r="Z934" s="9"/>
      <c r="AA934" s="9"/>
      <c r="AB934" s="9"/>
      <c r="AC934" s="9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1:46" s="21" customFormat="1" ht="14.4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Y935" s="9"/>
      <c r="Z935" s="9"/>
      <c r="AA935" s="9"/>
      <c r="AB935" s="9"/>
      <c r="AC935" s="9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1:46" s="21" customFormat="1" ht="14.4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Y936" s="9"/>
      <c r="Z936" s="9"/>
      <c r="AA936" s="9"/>
      <c r="AB936" s="9"/>
      <c r="AC936" s="9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1:46" s="21" customFormat="1" ht="14.4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Y937" s="9"/>
      <c r="Z937" s="9"/>
      <c r="AA937" s="9"/>
      <c r="AB937" s="9"/>
      <c r="AC937" s="9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1:46" s="21" customFormat="1" ht="14.4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Y938" s="9"/>
      <c r="Z938" s="9"/>
      <c r="AA938" s="9"/>
      <c r="AB938" s="9"/>
      <c r="AC938" s="9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1:46" s="21" customFormat="1" ht="14.4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Y939" s="9"/>
      <c r="Z939" s="9"/>
      <c r="AA939" s="9"/>
      <c r="AB939" s="9"/>
      <c r="AC939" s="9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1:46" s="21" customFormat="1" ht="14.4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Y940" s="9"/>
      <c r="Z940" s="9"/>
      <c r="AA940" s="9"/>
      <c r="AB940" s="9"/>
      <c r="AC940" s="9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1:46" s="21" customFormat="1" ht="14.4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Y941" s="9"/>
      <c r="Z941" s="9"/>
      <c r="AA941" s="9"/>
      <c r="AB941" s="9"/>
      <c r="AC941" s="9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1:46" s="21" customFormat="1" ht="14.4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Y942" s="9"/>
      <c r="Z942" s="9"/>
      <c r="AA942" s="9"/>
      <c r="AB942" s="9"/>
      <c r="AC942" s="9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spans="1:46" s="21" customFormat="1" ht="14.4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Y943" s="9"/>
      <c r="Z943" s="9"/>
      <c r="AA943" s="9"/>
      <c r="AB943" s="9"/>
      <c r="AC943" s="9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spans="1:46" s="21" customFormat="1" ht="14.4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Y944" s="9"/>
      <c r="Z944" s="9"/>
      <c r="AA944" s="9"/>
      <c r="AB944" s="9"/>
      <c r="AC944" s="9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spans="1:46" s="21" customFormat="1" ht="14.4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Y945" s="9"/>
      <c r="Z945" s="9"/>
      <c r="AA945" s="9"/>
      <c r="AB945" s="9"/>
      <c r="AC945" s="9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spans="1:46" s="21" customFormat="1" ht="14.4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Y946" s="9"/>
      <c r="Z946" s="9"/>
      <c r="AA946" s="9"/>
      <c r="AB946" s="9"/>
      <c r="AC946" s="9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spans="1:46" s="21" customFormat="1" ht="14.4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Y947" s="9"/>
      <c r="Z947" s="9"/>
      <c r="AA947" s="9"/>
      <c r="AB947" s="9"/>
      <c r="AC947" s="9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spans="1:46" s="21" customFormat="1" ht="14.4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Y948" s="9"/>
      <c r="Z948" s="9"/>
      <c r="AA948" s="9"/>
      <c r="AB948" s="9"/>
      <c r="AC948" s="9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spans="1:46" s="21" customFormat="1" ht="14.4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Y949" s="9"/>
      <c r="Z949" s="9"/>
      <c r="AA949" s="9"/>
      <c r="AB949" s="9"/>
      <c r="AC949" s="9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spans="1:46" s="21" customFormat="1" ht="14.4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Y950" s="9"/>
      <c r="Z950" s="9"/>
      <c r="AA950" s="9"/>
      <c r="AB950" s="9"/>
      <c r="AC950" s="9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spans="1:46" s="21" customFormat="1" ht="14.4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Y951" s="9"/>
      <c r="Z951" s="9"/>
      <c r="AA951" s="9"/>
      <c r="AB951" s="9"/>
      <c r="AC951" s="9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spans="1:46" s="21" customFormat="1" ht="14.4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Y952" s="9"/>
      <c r="Z952" s="9"/>
      <c r="AA952" s="9"/>
      <c r="AB952" s="9"/>
      <c r="AC952" s="9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spans="1:46" s="21" customFormat="1" ht="14.4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Y953" s="9"/>
      <c r="Z953" s="9"/>
      <c r="AA953" s="9"/>
      <c r="AB953" s="9"/>
      <c r="AC953" s="9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spans="1:46" s="21" customFormat="1" ht="14.4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Y954" s="9"/>
      <c r="Z954" s="9"/>
      <c r="AA954" s="9"/>
      <c r="AB954" s="9"/>
      <c r="AC954" s="9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spans="1:46" s="21" customFormat="1" ht="14.4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Y955" s="9"/>
      <c r="Z955" s="9"/>
      <c r="AA955" s="9"/>
      <c r="AB955" s="9"/>
      <c r="AC955" s="9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spans="1:46" s="21" customFormat="1" ht="14.4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Y956" s="9"/>
      <c r="Z956" s="9"/>
      <c r="AA956" s="9"/>
      <c r="AB956" s="9"/>
      <c r="AC956" s="9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spans="1:46" s="21" customFormat="1" ht="14.4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Y957" s="9"/>
      <c r="Z957" s="9"/>
      <c r="AA957" s="9"/>
      <c r="AB957" s="9"/>
      <c r="AC957" s="9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spans="1:46" s="21" customFormat="1" ht="14.45" customHeight="1">
      <c r="A958" s="40"/>
      <c r="B958" s="40"/>
      <c r="M958" s="40"/>
      <c r="N958" s="40"/>
      <c r="O958" s="40"/>
      <c r="P958" s="40"/>
      <c r="Q958" s="40"/>
      <c r="R958" s="40"/>
      <c r="S958" s="40"/>
      <c r="T958" s="40"/>
      <c r="U958" s="40"/>
      <c r="Y958" s="9"/>
      <c r="Z958" s="9"/>
      <c r="AA958" s="9"/>
      <c r="AB958" s="9"/>
      <c r="AC958" s="9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</sheetData>
  <sheetProtection sheet="1" objects="1" scenarios="1" selectLockedCells="1"/>
  <mergeCells count="41">
    <mergeCell ref="A1:B1"/>
    <mergeCell ref="C1:AC1"/>
    <mergeCell ref="A2:B2"/>
    <mergeCell ref="C2:AC2"/>
    <mergeCell ref="A3:B3"/>
    <mergeCell ref="C3:AC3"/>
    <mergeCell ref="A4:B4"/>
    <mergeCell ref="C4:AC4"/>
    <mergeCell ref="A5:B5"/>
    <mergeCell ref="C5:AC5"/>
    <mergeCell ref="A6:B7"/>
    <mergeCell ref="C6:I7"/>
    <mergeCell ref="J6:M7"/>
    <mergeCell ref="N6:R7"/>
    <mergeCell ref="S6:V7"/>
    <mergeCell ref="W6:W7"/>
    <mergeCell ref="A8:B8"/>
    <mergeCell ref="X8:X9"/>
    <mergeCell ref="Y8:Y9"/>
    <mergeCell ref="Z8:Z9"/>
    <mergeCell ref="AA8:AA9"/>
    <mergeCell ref="AC8:AC9"/>
    <mergeCell ref="C41:J41"/>
    <mergeCell ref="L42:O42"/>
    <mergeCell ref="P42:Y42"/>
    <mergeCell ref="X6:X7"/>
    <mergeCell ref="Y6:Y7"/>
    <mergeCell ref="Z6:AB6"/>
    <mergeCell ref="Z7:AB7"/>
    <mergeCell ref="AB8:AB9"/>
    <mergeCell ref="C44:J44"/>
    <mergeCell ref="C45:J45"/>
    <mergeCell ref="C46:J46"/>
    <mergeCell ref="L41:O41"/>
    <mergeCell ref="P41:Y41"/>
    <mergeCell ref="C42:J42"/>
    <mergeCell ref="L43:O43"/>
    <mergeCell ref="P43:Y43"/>
    <mergeCell ref="C43:J43"/>
    <mergeCell ref="L44:O44"/>
    <mergeCell ref="P44:Y44"/>
  </mergeCells>
  <printOptions horizontalCentered="1" verticalCentered="1"/>
  <pageMargins left="0.19685039370078741" right="0.19685039370078741" top="0.19685039370078741" bottom="0.19685039370078741" header="0" footer="0"/>
  <pageSetup paperSize="8" scale="8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griglia aali </vt:lpstr>
      <vt:lpstr>griglia 1P</vt:lpstr>
      <vt:lpstr>griglia 2P</vt:lpstr>
      <vt:lpstr>'griglia 1P'!Area_stampa</vt:lpstr>
      <vt:lpstr>'griglia 2P'!Area_stampa</vt:lpstr>
      <vt:lpstr>'griglia aali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salvo scopelliti</dc:creator>
  <cp:lastModifiedBy>Dino</cp:lastModifiedBy>
  <cp:lastPrinted>2023-05-03T15:14:57Z</cp:lastPrinted>
  <dcterms:created xsi:type="dcterms:W3CDTF">2023-02-27T10:23:34Z</dcterms:created>
  <dcterms:modified xsi:type="dcterms:W3CDTF">2023-05-03T15:15:28Z</dcterms:modified>
</cp:coreProperties>
</file>